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1840" windowHeight="13740" activeTab="1"/>
  </bookViews>
  <sheets>
    <sheet name="PLAN" sheetId="12" r:id="rId1"/>
    <sheet name="OBRAZLOŽENJE" sheetId="1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3"/>
  <c r="E15" s="1"/>
  <c r="I78" i="12" l="1"/>
  <c r="I77"/>
  <c r="I75"/>
  <c r="I74"/>
  <c r="I73"/>
  <c r="I72"/>
  <c r="I70"/>
  <c r="I24" l="1"/>
  <c r="C79" l="1"/>
  <c r="G12"/>
  <c r="G79"/>
  <c r="I69"/>
  <c r="I68"/>
  <c r="I67"/>
  <c r="I66"/>
  <c r="I65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3"/>
  <c r="I22"/>
  <c r="I21"/>
  <c r="I20"/>
  <c r="I19"/>
  <c r="I18"/>
  <c r="I17"/>
  <c r="I16"/>
  <c r="I14"/>
  <c r="I13"/>
  <c r="H79"/>
  <c r="F79"/>
  <c r="E79" l="1"/>
  <c r="D79"/>
  <c r="H12"/>
  <c r="F12"/>
  <c r="E12"/>
  <c r="D12"/>
  <c r="C12"/>
  <c r="I79" l="1"/>
  <c r="I12"/>
</calcChain>
</file>

<file path=xl/sharedStrings.xml><?xml version="1.0" encoding="utf-8"?>
<sst xmlns="http://schemas.openxmlformats.org/spreadsheetml/2006/main" count="117" uniqueCount="114">
  <si>
    <t>Трошкови платног промета и банкарских услуга</t>
  </si>
  <si>
    <t>Енергетске услуге - струја, гас, централно грејање</t>
  </si>
  <si>
    <t>Комуналне услуге</t>
  </si>
  <si>
    <t>Услуге комуникација</t>
  </si>
  <si>
    <t>Накнаде из буџета за образовање, културу, науку и спорт</t>
  </si>
  <si>
    <t>Остали порези</t>
  </si>
  <si>
    <t>Обавезне таксе</t>
  </si>
  <si>
    <t>Новчане казне и пенали по решењу судова</t>
  </si>
  <si>
    <t>Трошкови службених путовања у земљи</t>
  </si>
  <si>
    <t>Трошкови службених путовања у иностранство</t>
  </si>
  <si>
    <t>Трошкови путовања ученика</t>
  </si>
  <si>
    <t>Компјутерске услуге</t>
  </si>
  <si>
    <t>Услуге информисања</t>
  </si>
  <si>
    <t>Стручне услуге</t>
  </si>
  <si>
    <t>Репрезентација</t>
  </si>
  <si>
    <t>Услуге образовања, културе и спорта</t>
  </si>
  <si>
    <t>Медицинске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</si>
  <si>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</si>
  <si>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</si>
  <si>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</si>
  <si>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</si>
  <si>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</si>
  <si>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</si>
  <si>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</si>
  <si>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Накнаде у натури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</si>
  <si>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</si>
  <si>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</si>
  <si>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</si>
  <si>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</si>
  <si>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Услуге образовања и усавршавања запослених</t>
  </si>
  <si>
    <t>Услуге очувања животне средине, науке и геодетске услуге</t>
  </si>
  <si>
    <t>Закуп имовине и опреме</t>
  </si>
  <si>
    <t>ОПИС</t>
  </si>
  <si>
    <t>Економ. 
клас.</t>
  </si>
  <si>
    <t>____________________________________</t>
  </si>
  <si>
    <t>Плате,додаци и накнаде</t>
  </si>
  <si>
    <t>Допринос ПИО-на терет послодавца</t>
  </si>
  <si>
    <t>Допринос за здравствено осигурање-на терет послод.</t>
  </si>
  <si>
    <t>Исплата накн. за време одсуств.са посла-на терет фод</t>
  </si>
  <si>
    <t>Административна опрема</t>
  </si>
  <si>
    <t>Опрема за јавну безбедност</t>
  </si>
  <si>
    <t>Пројектно планирање</t>
  </si>
  <si>
    <t>1.</t>
  </si>
  <si>
    <t>2.</t>
  </si>
  <si>
    <t>ИЗ БУЏЕТА</t>
  </si>
  <si>
    <t>ПОКРАЈИНА</t>
  </si>
  <si>
    <t>РЕПУБЛИКА</t>
  </si>
  <si>
    <t>ДОНАЦИЈЕ</t>
  </si>
  <si>
    <t>СОПСТВЕНИ</t>
  </si>
  <si>
    <t>РОДИТЕЉИ</t>
  </si>
  <si>
    <t>Текуће одржавање зграда и објеката</t>
  </si>
  <si>
    <t>ОСНОВНА ШКОЛА "ПЕТЕФИ ШАНДОР" НОВИ САД</t>
  </si>
  <si>
    <t>Опрема за образов.,науку, културу и спорт</t>
  </si>
  <si>
    <t>Неутрошени приходи пренети из претх.године</t>
  </si>
  <si>
    <t>Приходи текуће године</t>
  </si>
  <si>
    <t>УКУПНИ ПРИХОДИ:</t>
  </si>
  <si>
    <t>ТЕКУЋИ РАСХОДИ</t>
  </si>
  <si>
    <t>ИЗДАЦИ ЗА НЕФИНАНСИЈСКУ ИМОВИНУ</t>
  </si>
  <si>
    <t>УКУПНИ РАСХОДИ:</t>
  </si>
  <si>
    <t>Трошкови осигурања и то:</t>
  </si>
  <si>
    <t>-осигурање имовине-објекти и опрема</t>
  </si>
  <si>
    <t>-осигурање од ризика делатности</t>
  </si>
  <si>
    <t>-осигурање запослених</t>
  </si>
  <si>
    <t>-осигурање ученика</t>
  </si>
  <si>
    <t>Нематеријална улагања</t>
  </si>
  <si>
    <t>Капитално одржавање зграда и објеката</t>
  </si>
  <si>
    <t>ОШ "Петефи Шандор"</t>
  </si>
  <si>
    <t>класиф.</t>
  </si>
  <si>
    <t>Медицински и лабораторијски материјал</t>
  </si>
  <si>
    <t>Допринос за незапосленост-на терет послодавца</t>
  </si>
  <si>
    <t>Директор школе</t>
  </si>
  <si>
    <t>Публикација</t>
  </si>
  <si>
    <t xml:space="preserve">Остале опште услуге </t>
  </si>
  <si>
    <t>ГРАД-ОПШТИНА</t>
  </si>
  <si>
    <t xml:space="preserve">                ИЗ ОСТАЛИХ ИЗВОРА</t>
  </si>
  <si>
    <t>УКУПНО</t>
  </si>
  <si>
    <t>Накн.из буџета за децу и породицу</t>
  </si>
  <si>
    <t xml:space="preserve">   ФИНАСИЈСКИ  ПЛАН ЗА 2022.ГОДИНУ - ИЗ СВИХ ИЗВОРА</t>
  </si>
  <si>
    <t>преглед измена:</t>
  </si>
  <si>
    <t>ек.класиф.</t>
  </si>
  <si>
    <t>назив ек.класификације</t>
  </si>
  <si>
    <t>износ по плану</t>
  </si>
  <si>
    <t>предлож.измена</t>
  </si>
  <si>
    <t>разлика по плану</t>
  </si>
  <si>
    <t>Остале помоћи запосленим радницима</t>
  </si>
  <si>
    <t>Извор: Буџет Града Новог Сада-Општина</t>
  </si>
  <si>
    <t>3.</t>
  </si>
  <si>
    <t>ПРОЈЕКАТ: ВИШИ КВАЛИТЕТ ОБРАЗОВАЊА</t>
  </si>
  <si>
    <t>Трошкови службених путовања у земљи за посету
 " СРПСКОЈ КУЋИ НА КРФУ "за 46.ученика и 10 пратилаца</t>
  </si>
  <si>
    <t>Трошкови путоваља ученика "ЗА ПОСЕТУ СРПСКОЈ КУЋИ НА КРФУ ЗА 46 НАЈБОЉИХ УЧЕНИКА"</t>
  </si>
  <si>
    <t>Услуге образовања, културе и спорта "ЗА ПОСЕТУ ПОЗОРИШНОЈ ПРЕДСТАВИ У ПОЗОРИШТУ МЛАДИХ ЗА СВЕ УЧЕНИКЕ НИЖИХ РАЗРЕДА"</t>
  </si>
  <si>
    <t>Набавка "Прварице и "Азбучне добродошлице" поводом почетка нове школске године</t>
  </si>
  <si>
    <t>Материјали за образовање, културу и спорт "ЗА НАБАВКУ УЏБЕНИКА ЗА УЧЕНИКЕ ПРВИХ РАЗРЕДА"</t>
  </si>
  <si>
    <t>ОШ "Петефи Шандор", Боре Продановића 15.</t>
  </si>
  <si>
    <t xml:space="preserve">                                                    ОБРАЗЛОЖЕЊЕ УЗ ФИНАНСИЈСКИ ПЛАН ЗА 2022. ГОДИНУ</t>
  </si>
  <si>
    <t xml:space="preserve">У складу  са чл. 61   Закона о буџетском систему   (Сл.гласник РС бр.54/2009...149/2020)  и  чланом 35. до 37. Правилника  о поступку израде  </t>
  </si>
  <si>
    <t xml:space="preserve">финансијског плана бр.169 од 22.02.2016. ОШ "Петефи Шандор",  наша  школа  је  утврдила   нови и измењени финансијски план за 2022.годину </t>
  </si>
  <si>
    <t>у делу средстава која се односе на средства која су нам намењена из буџета  Града Новог Сада.</t>
  </si>
  <si>
    <t>________________________</t>
  </si>
  <si>
    <t xml:space="preserve">    /Золтан Арђелан/</t>
  </si>
  <si>
    <t>Услуге образовања, културе и спорта - "ОЗЕЛЕЊАВЊЕ ДУШЕ"-тематска радионица</t>
  </si>
  <si>
    <t>Укупна измена плана</t>
  </si>
  <si>
    <t>Датум: 16.12.2022.</t>
  </si>
  <si>
    <t>XIII (ТРИНАЕСТА) ИЗМЕНА</t>
  </si>
  <si>
    <t xml:space="preserve">                                   XIII (ТРИНАЕСТА) ИЗМЕНА</t>
  </si>
  <si>
    <r>
      <t xml:space="preserve">Измена на економској класификацији 4235- стручне услуге, </t>
    </r>
    <r>
      <rPr>
        <sz val="10"/>
        <rFont val="Arial"/>
        <family val="2"/>
      </rPr>
      <t>извршена је на основу обавештења Управе за образовање</t>
    </r>
  </si>
  <si>
    <t>радова на електроенергетским инсталацијама школе, обезбедили средства у буџету Града Новог Сада у износу од 40.000,00 дин.</t>
  </si>
  <si>
    <t>За наведене радове  су нам већ обезбеђена средства у буџету Града ( XII измена финансијског плана школе).</t>
  </si>
  <si>
    <r>
      <t>Овим изменама,</t>
    </r>
    <r>
      <rPr>
        <b/>
        <sz val="10"/>
        <rFont val="Arial"/>
        <family val="2"/>
      </rPr>
      <t xml:space="preserve"> укупно планирана средства наше школе за 2022.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г.  </t>
    </r>
    <r>
      <rPr>
        <b/>
        <u/>
        <sz val="10"/>
        <rFont val="Arial"/>
        <family val="2"/>
      </rPr>
      <t>из буџета Града Новог Сада</t>
    </r>
    <r>
      <rPr>
        <sz val="10"/>
        <rFont val="Arial"/>
        <family val="2"/>
      </rPr>
      <t xml:space="preserve"> увећавају се  зa 40.000,00 динара </t>
    </r>
    <r>
      <rPr>
        <b/>
        <sz val="10"/>
        <rFont val="Arial"/>
        <family val="2"/>
      </rPr>
      <t xml:space="preserve">и </t>
    </r>
  </si>
  <si>
    <t>сада износе 41.437.845,04 динара.</t>
  </si>
  <si>
    <t xml:space="preserve">Датум: 16.12.2022.                                                </t>
  </si>
  <si>
    <t>Дел.број.: 06/21</t>
  </si>
  <si>
    <t>Дел.број: 06/21</t>
  </si>
  <si>
    <t xml:space="preserve"> бр.IX-6-2/22-822 од 16.12.2022. којим нас обавештавају да су нам за потребе спровођење поступка јавне набавке за извођење</t>
  </si>
</sst>
</file>

<file path=xl/styles.xml><?xml version="1.0" encoding="utf-8"?>
<styleSheet xmlns="http://schemas.openxmlformats.org/spreadsheetml/2006/main">
  <numFmts count="1">
    <numFmt numFmtId="43" formatCode="_-* #,##0.00\ _D_i_n_._-;\-* #,##0.00\ _D_i_n_._-;_-* &quot;-&quot;??\ _D_i_n_._-;_-@_-"/>
  </numFmts>
  <fonts count="20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9">
    <xf numFmtId="0" fontId="0" fillId="0" borderId="0" xfId="0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Border="1"/>
    <xf numFmtId="0" fontId="8" fillId="0" borderId="0" xfId="0" applyFont="1"/>
    <xf numFmtId="0" fontId="9" fillId="0" borderId="6" xfId="0" applyFont="1" applyBorder="1" applyAlignment="1">
      <alignment horizontal="left" wrapText="1"/>
    </xf>
    <xf numFmtId="4" fontId="0" fillId="0" borderId="0" xfId="0" applyNumberFormat="1" applyBorder="1"/>
    <xf numFmtId="0" fontId="1" fillId="0" borderId="0" xfId="0" applyFont="1"/>
    <xf numFmtId="49" fontId="7" fillId="0" borderId="0" xfId="0" applyNumberFormat="1" applyFont="1" applyAlignment="1">
      <alignment horizontal="center" vertical="center" wrapText="1"/>
    </xf>
    <xf numFmtId="11" fontId="7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left" vertical="center"/>
    </xf>
    <xf numFmtId="0" fontId="4" fillId="2" borderId="4" xfId="1" applyNumberFormat="1" applyFont="1" applyFill="1" applyBorder="1" applyAlignment="1"/>
    <xf numFmtId="0" fontId="4" fillId="2" borderId="5" xfId="1" applyNumberFormat="1" applyFont="1" applyFill="1" applyBorder="1" applyAlignment="1"/>
    <xf numFmtId="0" fontId="0" fillId="2" borderId="7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vertical="center" wrapText="1"/>
    </xf>
    <xf numFmtId="4" fontId="4" fillId="3" borderId="1" xfId="1" applyNumberFormat="1" applyFont="1" applyFill="1" applyBorder="1" applyAlignment="1">
      <alignment vertical="center"/>
    </xf>
    <xf numFmtId="4" fontId="4" fillId="3" borderId="1" xfId="1" applyNumberFormat="1" applyFont="1" applyFill="1" applyBorder="1" applyAlignment="1"/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justify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justify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justify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vertical="justify"/>
    </xf>
    <xf numFmtId="4" fontId="6" fillId="3" borderId="1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justify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0" xfId="0" applyFont="1" applyBorder="1"/>
    <xf numFmtId="0" fontId="0" fillId="0" borderId="0" xfId="0" applyFont="1"/>
    <xf numFmtId="0" fontId="0" fillId="0" borderId="0" xfId="0" applyFont="1" applyBorder="1"/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1" fillId="0" borderId="0" xfId="0" applyFont="1"/>
    <xf numFmtId="4" fontId="4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13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13" fillId="0" borderId="4" xfId="0" applyFont="1" applyBorder="1"/>
    <xf numFmtId="0" fontId="13" fillId="0" borderId="5" xfId="0" applyFont="1" applyBorder="1"/>
    <xf numFmtId="4" fontId="13" fillId="0" borderId="1" xfId="0" applyNumberFormat="1" applyFont="1" applyBorder="1"/>
    <xf numFmtId="0" fontId="13" fillId="0" borderId="0" xfId="0" applyFont="1" applyBorder="1"/>
    <xf numFmtId="4" fontId="13" fillId="0" borderId="0" xfId="0" applyNumberFormat="1" applyFont="1" applyBorder="1"/>
    <xf numFmtId="0" fontId="8" fillId="0" borderId="0" xfId="0" applyFont="1" applyBorder="1"/>
    <xf numFmtId="0" fontId="4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4" fontId="8" fillId="0" borderId="0" xfId="0" applyNumberFormat="1" applyFont="1" applyBorder="1"/>
    <xf numFmtId="0" fontId="18" fillId="0" borderId="0" xfId="0" applyFont="1"/>
    <xf numFmtId="0" fontId="14" fillId="0" borderId="0" xfId="0" applyFont="1"/>
    <xf numFmtId="0" fontId="19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4" fontId="8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12" fillId="0" borderId="0" xfId="0" applyFont="1" applyBorder="1"/>
    <xf numFmtId="0" fontId="6" fillId="0" borderId="1" xfId="0" applyFont="1" applyBorder="1" applyAlignment="1">
      <alignment vertical="center"/>
    </xf>
    <xf numFmtId="0" fontId="16" fillId="0" borderId="0" xfId="0" applyFont="1"/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X611"/>
  <sheetViews>
    <sheetView topLeftCell="A64" workbookViewId="0">
      <selection activeCell="A2" sqref="A2"/>
    </sheetView>
  </sheetViews>
  <sheetFormatPr defaultRowHeight="15"/>
  <cols>
    <col min="1" max="1" width="6.140625" customWidth="1"/>
    <col min="2" max="2" width="56.42578125" customWidth="1"/>
    <col min="3" max="3" width="14.5703125" customWidth="1"/>
    <col min="4" max="4" width="12.85546875" customWidth="1"/>
    <col min="5" max="5" width="15.28515625" customWidth="1"/>
    <col min="6" max="6" width="18" customWidth="1"/>
    <col min="7" max="7" width="13.7109375" hidden="1" customWidth="1"/>
    <col min="8" max="8" width="20.28515625" customWidth="1"/>
    <col min="9" max="9" width="15.140625" customWidth="1"/>
  </cols>
  <sheetData>
    <row r="1" spans="1:128" ht="15.75">
      <c r="A1" s="8" t="s">
        <v>66</v>
      </c>
      <c r="B1" s="3"/>
      <c r="C1" s="1"/>
      <c r="D1" s="1"/>
      <c r="E1" s="1"/>
      <c r="F1" s="1"/>
      <c r="G1" s="1"/>
      <c r="H1" s="1"/>
    </row>
    <row r="2" spans="1:128">
      <c r="A2" s="62" t="s">
        <v>110</v>
      </c>
      <c r="B2" s="94"/>
      <c r="C2" s="1"/>
      <c r="D2" s="1"/>
      <c r="E2" s="1"/>
      <c r="F2" s="1"/>
      <c r="G2" s="1"/>
      <c r="H2" s="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</row>
    <row r="3" spans="1:128">
      <c r="A3" s="3" t="s">
        <v>111</v>
      </c>
      <c r="B3" s="3"/>
      <c r="C3" s="1"/>
      <c r="D3" s="1"/>
      <c r="E3" s="1"/>
      <c r="F3" s="1"/>
      <c r="G3" s="1"/>
      <c r="H3" s="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</row>
    <row r="4" spans="1:128" ht="15.75" customHeight="1">
      <c r="A4" s="96" t="s">
        <v>77</v>
      </c>
      <c r="B4" s="96"/>
      <c r="C4" s="96"/>
      <c r="D4" s="96"/>
      <c r="E4" s="96"/>
      <c r="F4" s="96"/>
      <c r="G4" s="96"/>
      <c r="H4" s="9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</row>
    <row r="5" spans="1:128" ht="15.75" customHeight="1">
      <c r="A5" s="9"/>
      <c r="B5" s="9"/>
      <c r="C5" s="10"/>
      <c r="D5" s="10"/>
      <c r="E5" s="9"/>
      <c r="F5" s="9"/>
      <c r="G5" s="9"/>
      <c r="H5" s="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</row>
    <row r="6" spans="1:128" ht="18.75" customHeight="1">
      <c r="A6" s="97" t="s">
        <v>51</v>
      </c>
      <c r="B6" s="97"/>
      <c r="C6" s="97"/>
      <c r="D6" s="97"/>
      <c r="E6" s="97"/>
      <c r="F6" s="97"/>
      <c r="G6" s="97"/>
      <c r="H6" s="9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</row>
    <row r="7" spans="1:128" ht="18.75" customHeight="1">
      <c r="A7" s="98" t="s">
        <v>103</v>
      </c>
      <c r="B7" s="98"/>
      <c r="C7" s="98"/>
      <c r="D7" s="98"/>
      <c r="E7" s="98"/>
      <c r="F7" s="98"/>
      <c r="G7" s="98"/>
      <c r="H7" s="9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</row>
    <row r="8" spans="1:128" ht="15" customHeight="1">
      <c r="A8" s="6"/>
      <c r="B8" s="6"/>
      <c r="C8" s="6"/>
      <c r="D8" s="6"/>
      <c r="E8" s="6"/>
      <c r="F8" s="6"/>
      <c r="G8" s="6"/>
      <c r="H8" s="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</row>
    <row r="9" spans="1:128" ht="15" customHeight="1">
      <c r="A9" s="64"/>
      <c r="B9" s="6"/>
      <c r="C9" s="6"/>
      <c r="D9" s="6"/>
      <c r="E9" s="6"/>
      <c r="F9" s="6"/>
      <c r="G9" s="6"/>
      <c r="H9" s="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</row>
    <row r="10" spans="1:128" ht="32.25" customHeight="1">
      <c r="A10" s="51" t="s">
        <v>33</v>
      </c>
      <c r="B10" s="15" t="s">
        <v>32</v>
      </c>
      <c r="C10" s="16"/>
      <c r="D10" s="50" t="s">
        <v>44</v>
      </c>
      <c r="E10" s="17"/>
      <c r="F10" s="18" t="s">
        <v>74</v>
      </c>
      <c r="G10" s="19"/>
      <c r="H10" s="20"/>
      <c r="I10" s="2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</row>
    <row r="11" spans="1:128" ht="27" customHeight="1">
      <c r="A11" s="52" t="s">
        <v>67</v>
      </c>
      <c r="B11" s="15"/>
      <c r="C11" s="2" t="s">
        <v>73</v>
      </c>
      <c r="D11" s="49" t="s">
        <v>45</v>
      </c>
      <c r="E11" s="2" t="s">
        <v>46</v>
      </c>
      <c r="F11" s="11" t="s">
        <v>47</v>
      </c>
      <c r="G11" s="11" t="s">
        <v>48</v>
      </c>
      <c r="H11" s="11" t="s">
        <v>49</v>
      </c>
      <c r="I11" s="54" t="s">
        <v>75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</row>
    <row r="12" spans="1:128" ht="15.75" customHeight="1">
      <c r="A12" s="14"/>
      <c r="B12" s="23" t="s">
        <v>55</v>
      </c>
      <c r="C12" s="24">
        <f>C13+C14</f>
        <v>41437845.039999999</v>
      </c>
      <c r="D12" s="24">
        <f t="shared" ref="D12:H12" si="0">D13+D14</f>
        <v>0</v>
      </c>
      <c r="E12" s="24">
        <f t="shared" si="0"/>
        <v>162461500.24000001</v>
      </c>
      <c r="F12" s="24">
        <f t="shared" si="0"/>
        <v>1417000</v>
      </c>
      <c r="G12" s="24">
        <f t="shared" si="0"/>
        <v>1778</v>
      </c>
      <c r="H12" s="24">
        <f t="shared" si="0"/>
        <v>8744000</v>
      </c>
      <c r="I12" s="53">
        <f>SUM(C12:H12)</f>
        <v>214062123.28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</row>
    <row r="13" spans="1:128" ht="20.25" customHeight="1">
      <c r="A13" s="25">
        <v>1</v>
      </c>
      <c r="B13" s="26" t="s">
        <v>54</v>
      </c>
      <c r="C13" s="27">
        <v>41437845.039999999</v>
      </c>
      <c r="D13" s="27"/>
      <c r="E13" s="27">
        <v>162461500.24000001</v>
      </c>
      <c r="F13" s="28">
        <v>1336818.8600000001</v>
      </c>
      <c r="G13" s="28"/>
      <c r="H13" s="28">
        <v>5744000</v>
      </c>
      <c r="I13" s="53">
        <f>SUM(C13:H13)</f>
        <v>210980164.14000002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</row>
    <row r="14" spans="1:128" ht="18" customHeight="1">
      <c r="A14" s="25">
        <v>2</v>
      </c>
      <c r="B14" s="26" t="s">
        <v>53</v>
      </c>
      <c r="C14" s="27"/>
      <c r="D14" s="27"/>
      <c r="E14" s="27"/>
      <c r="F14" s="28">
        <v>80181.14</v>
      </c>
      <c r="G14" s="29">
        <v>1778</v>
      </c>
      <c r="H14" s="29">
        <v>3000000</v>
      </c>
      <c r="I14" s="53">
        <f t="shared" ref="I14:I69" si="1">SUM(C14:H14)</f>
        <v>3081959.14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</row>
    <row r="15" spans="1:128" ht="13.5" customHeight="1">
      <c r="A15" s="14" t="s">
        <v>42</v>
      </c>
      <c r="B15" s="15" t="s">
        <v>56</v>
      </c>
      <c r="C15" s="22"/>
      <c r="D15" s="22"/>
      <c r="E15" s="22"/>
      <c r="F15" s="30"/>
      <c r="G15" s="30"/>
      <c r="H15" s="30"/>
      <c r="I15" s="5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</row>
    <row r="16" spans="1:128" ht="18.95" customHeight="1">
      <c r="A16" s="31">
        <v>4111</v>
      </c>
      <c r="B16" s="32" t="s">
        <v>35</v>
      </c>
      <c r="C16" s="33">
        <v>0</v>
      </c>
      <c r="D16" s="33"/>
      <c r="E16" s="33">
        <v>131297250</v>
      </c>
      <c r="F16" s="34">
        <v>754000</v>
      </c>
      <c r="G16" s="34"/>
      <c r="H16" s="34"/>
      <c r="I16" s="53">
        <f t="shared" si="1"/>
        <v>132051250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</row>
    <row r="17" spans="1:128" ht="18.95" customHeight="1">
      <c r="A17" s="31">
        <v>4121</v>
      </c>
      <c r="B17" s="32" t="s">
        <v>36</v>
      </c>
      <c r="C17" s="63">
        <v>0</v>
      </c>
      <c r="D17" s="33"/>
      <c r="E17" s="33">
        <v>15099000</v>
      </c>
      <c r="F17" s="34">
        <v>87000</v>
      </c>
      <c r="G17" s="34"/>
      <c r="H17" s="34"/>
      <c r="I17" s="53">
        <f t="shared" si="1"/>
        <v>15186000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</row>
    <row r="18" spans="1:128" ht="18.95" customHeight="1">
      <c r="A18" s="31">
        <v>4122</v>
      </c>
      <c r="B18" s="32" t="s">
        <v>37</v>
      </c>
      <c r="C18" s="63">
        <v>0</v>
      </c>
      <c r="D18" s="33"/>
      <c r="E18" s="33">
        <v>6762000</v>
      </c>
      <c r="F18" s="34">
        <v>39000</v>
      </c>
      <c r="G18" s="34"/>
      <c r="H18" s="34"/>
      <c r="I18" s="53">
        <f t="shared" si="1"/>
        <v>6801000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</row>
    <row r="19" spans="1:128" ht="18.95" customHeight="1">
      <c r="A19" s="31">
        <v>4123</v>
      </c>
      <c r="B19" s="32" t="s">
        <v>69</v>
      </c>
      <c r="C19" s="63">
        <v>0</v>
      </c>
      <c r="D19" s="33"/>
      <c r="E19" s="33"/>
      <c r="F19" s="34"/>
      <c r="G19" s="34"/>
      <c r="H19" s="34"/>
      <c r="I19" s="53">
        <f t="shared" si="1"/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</row>
    <row r="20" spans="1:128" ht="18.95" customHeight="1">
      <c r="A20" s="31">
        <v>4131</v>
      </c>
      <c r="B20" s="32" t="s">
        <v>24</v>
      </c>
      <c r="C20" s="33">
        <v>1200000</v>
      </c>
      <c r="D20" s="33"/>
      <c r="E20" s="33"/>
      <c r="F20" s="34"/>
      <c r="G20" s="34"/>
      <c r="H20" s="34"/>
      <c r="I20" s="53">
        <f t="shared" si="1"/>
        <v>1200000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</row>
    <row r="21" spans="1:128" ht="18.95" customHeight="1">
      <c r="A21" s="31">
        <v>4141</v>
      </c>
      <c r="B21" s="32" t="s">
        <v>38</v>
      </c>
      <c r="C21" s="33">
        <v>0</v>
      </c>
      <c r="D21" s="33"/>
      <c r="E21" s="33">
        <v>3000000</v>
      </c>
      <c r="F21" s="34"/>
      <c r="G21" s="34"/>
      <c r="H21" s="34"/>
      <c r="I21" s="53">
        <f t="shared" si="1"/>
        <v>3000000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</row>
    <row r="22" spans="1:128" ht="18.95" customHeight="1">
      <c r="A22" s="31">
        <v>4143</v>
      </c>
      <c r="B22" s="32" t="s">
        <v>25</v>
      </c>
      <c r="C22" s="33">
        <v>0</v>
      </c>
      <c r="D22" s="33"/>
      <c r="E22" s="33">
        <v>1200000</v>
      </c>
      <c r="F22" s="34"/>
      <c r="G22" s="34"/>
      <c r="H22" s="34"/>
      <c r="I22" s="53">
        <f t="shared" si="1"/>
        <v>1200000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</row>
    <row r="23" spans="1:128" ht="30.75" customHeight="1">
      <c r="A23" s="31">
        <v>4144</v>
      </c>
      <c r="B23" s="35" t="s">
        <v>26</v>
      </c>
      <c r="C23" s="47">
        <v>435920.67</v>
      </c>
      <c r="D23" s="33"/>
      <c r="E23" s="33"/>
      <c r="F23" s="34"/>
      <c r="G23" s="34"/>
      <c r="H23" s="34"/>
      <c r="I23" s="53">
        <f t="shared" si="1"/>
        <v>435920.67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</row>
    <row r="24" spans="1:128" ht="30.75" customHeight="1">
      <c r="A24" s="31">
        <v>4144</v>
      </c>
      <c r="B24" s="75" t="s">
        <v>84</v>
      </c>
      <c r="C24" s="47">
        <v>0</v>
      </c>
      <c r="D24" s="33"/>
      <c r="E24" s="47">
        <v>1476190.24</v>
      </c>
      <c r="F24" s="34"/>
      <c r="G24" s="34"/>
      <c r="H24" s="34"/>
      <c r="I24" s="53">
        <f t="shared" si="1"/>
        <v>1476190.24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</row>
    <row r="25" spans="1:128" ht="18.95" customHeight="1">
      <c r="A25" s="31">
        <v>4151</v>
      </c>
      <c r="B25" s="32" t="s">
        <v>27</v>
      </c>
      <c r="C25" s="47">
        <v>4220000</v>
      </c>
      <c r="D25" s="33"/>
      <c r="E25" s="33"/>
      <c r="F25" s="34"/>
      <c r="G25" s="34"/>
      <c r="H25" s="34"/>
      <c r="I25" s="53">
        <f t="shared" si="1"/>
        <v>4220000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</row>
    <row r="26" spans="1:128" ht="18.95" customHeight="1">
      <c r="A26" s="31">
        <v>4161</v>
      </c>
      <c r="B26" s="32" t="s">
        <v>28</v>
      </c>
      <c r="C26" s="47">
        <v>1959601</v>
      </c>
      <c r="D26" s="76"/>
      <c r="E26" s="33"/>
      <c r="F26" s="34"/>
      <c r="G26" s="34"/>
      <c r="H26" s="34"/>
      <c r="I26" s="53">
        <f t="shared" si="1"/>
        <v>1959601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</row>
    <row r="27" spans="1:128" ht="18.95" customHeight="1">
      <c r="A27" s="31">
        <v>4211</v>
      </c>
      <c r="B27" s="32" t="s">
        <v>0</v>
      </c>
      <c r="C27" s="33">
        <v>274000</v>
      </c>
      <c r="D27" s="33"/>
      <c r="E27" s="33"/>
      <c r="F27" s="34">
        <v>2000</v>
      </c>
      <c r="G27" s="34">
        <v>18</v>
      </c>
      <c r="H27" s="34">
        <v>18000</v>
      </c>
      <c r="I27" s="53">
        <f t="shared" si="1"/>
        <v>294018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</row>
    <row r="28" spans="1:128" ht="18.75" customHeight="1">
      <c r="A28" s="36">
        <v>4212</v>
      </c>
      <c r="B28" s="37" t="s">
        <v>1</v>
      </c>
      <c r="C28" s="38">
        <v>13200000</v>
      </c>
      <c r="D28" s="38"/>
      <c r="E28" s="38"/>
      <c r="F28" s="34"/>
      <c r="G28" s="34"/>
      <c r="H28" s="34"/>
      <c r="I28" s="53">
        <f t="shared" si="1"/>
        <v>13200000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</row>
    <row r="29" spans="1:128" ht="18.95" customHeight="1">
      <c r="A29" s="36">
        <v>4213</v>
      </c>
      <c r="B29" s="37" t="s">
        <v>2</v>
      </c>
      <c r="C29" s="38">
        <v>2518000</v>
      </c>
      <c r="D29" s="38"/>
      <c r="E29" s="38"/>
      <c r="F29" s="34"/>
      <c r="G29" s="34"/>
      <c r="H29" s="34"/>
      <c r="I29" s="53">
        <f t="shared" si="1"/>
        <v>2518000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</row>
    <row r="30" spans="1:128" ht="18.95" customHeight="1">
      <c r="A30" s="31">
        <v>4214</v>
      </c>
      <c r="B30" s="32" t="s">
        <v>3</v>
      </c>
      <c r="C30" s="33">
        <v>228000</v>
      </c>
      <c r="D30" s="33"/>
      <c r="E30" s="33"/>
      <c r="F30" s="34">
        <v>10000</v>
      </c>
      <c r="G30" s="34"/>
      <c r="H30" s="34"/>
      <c r="I30" s="53">
        <f t="shared" si="1"/>
        <v>238000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</row>
    <row r="31" spans="1:128" ht="18.95" customHeight="1">
      <c r="A31" s="36">
        <v>4215</v>
      </c>
      <c r="B31" s="37" t="s">
        <v>59</v>
      </c>
      <c r="C31" s="39">
        <v>1600000</v>
      </c>
      <c r="D31" s="39"/>
      <c r="E31" s="39"/>
      <c r="F31" s="34"/>
      <c r="G31" s="34"/>
      <c r="H31" s="34"/>
      <c r="I31" s="53">
        <f t="shared" si="1"/>
        <v>1600000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</row>
    <row r="32" spans="1:128" ht="18.95" customHeight="1">
      <c r="A32" s="36"/>
      <c r="B32" s="40" t="s">
        <v>60</v>
      </c>
      <c r="C32" s="41">
        <v>636556</v>
      </c>
      <c r="D32" s="39"/>
      <c r="E32" s="39"/>
      <c r="F32" s="34"/>
      <c r="G32" s="34"/>
      <c r="H32" s="34"/>
      <c r="I32" s="55">
        <f t="shared" si="1"/>
        <v>636556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</row>
    <row r="33" spans="1:128" ht="18.95" customHeight="1">
      <c r="A33" s="36"/>
      <c r="B33" s="40" t="s">
        <v>61</v>
      </c>
      <c r="C33" s="41">
        <v>147983</v>
      </c>
      <c r="D33" s="39"/>
      <c r="E33" s="39"/>
      <c r="F33" s="34"/>
      <c r="G33" s="34"/>
      <c r="H33" s="34"/>
      <c r="I33" s="55">
        <f t="shared" si="1"/>
        <v>147983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</row>
    <row r="34" spans="1:128" ht="18.95" customHeight="1">
      <c r="A34" s="36"/>
      <c r="B34" s="40" t="s">
        <v>62</v>
      </c>
      <c r="C34" s="41">
        <v>179437</v>
      </c>
      <c r="D34" s="39"/>
      <c r="E34" s="39"/>
      <c r="F34" s="34"/>
      <c r="G34" s="34"/>
      <c r="H34" s="34"/>
      <c r="I34" s="55">
        <f t="shared" si="1"/>
        <v>179437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</row>
    <row r="35" spans="1:128" ht="18.95" customHeight="1">
      <c r="A35" s="36"/>
      <c r="B35" s="40" t="s">
        <v>63</v>
      </c>
      <c r="C35" s="41">
        <v>636024</v>
      </c>
      <c r="D35" s="39"/>
      <c r="E35" s="39"/>
      <c r="F35" s="34"/>
      <c r="G35" s="34"/>
      <c r="H35" s="34"/>
      <c r="I35" s="55">
        <f t="shared" si="1"/>
        <v>636024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</row>
    <row r="36" spans="1:128" ht="18.95" customHeight="1">
      <c r="A36" s="31">
        <v>4216</v>
      </c>
      <c r="B36" s="32" t="s">
        <v>31</v>
      </c>
      <c r="C36" s="33">
        <v>0</v>
      </c>
      <c r="D36" s="33"/>
      <c r="E36" s="33"/>
      <c r="F36" s="34"/>
      <c r="G36" s="34"/>
      <c r="H36" s="34"/>
      <c r="I36" s="53">
        <f t="shared" si="1"/>
        <v>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</row>
    <row r="37" spans="1:128" ht="18.95" customHeight="1">
      <c r="A37" s="31">
        <v>4221</v>
      </c>
      <c r="B37" s="32" t="s">
        <v>8</v>
      </c>
      <c r="C37" s="33">
        <v>120000</v>
      </c>
      <c r="D37" s="33"/>
      <c r="E37" s="33"/>
      <c r="F37" s="34"/>
      <c r="G37" s="34"/>
      <c r="H37" s="34"/>
      <c r="I37" s="53">
        <f t="shared" si="1"/>
        <v>120000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</row>
    <row r="38" spans="1:128" ht="18.95" customHeight="1">
      <c r="A38" s="31">
        <v>4222</v>
      </c>
      <c r="B38" s="32" t="s">
        <v>9</v>
      </c>
      <c r="C38" s="33">
        <v>0</v>
      </c>
      <c r="D38" s="33"/>
      <c r="E38" s="33"/>
      <c r="F38" s="34"/>
      <c r="G38" s="34"/>
      <c r="H38" s="34"/>
      <c r="I38" s="53">
        <f t="shared" si="1"/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</row>
    <row r="39" spans="1:128" ht="18.95" customHeight="1">
      <c r="A39" s="31">
        <v>4224</v>
      </c>
      <c r="B39" s="32" t="s">
        <v>10</v>
      </c>
      <c r="C39" s="33">
        <v>297000</v>
      </c>
      <c r="D39" s="33"/>
      <c r="E39" s="33"/>
      <c r="F39" s="34"/>
      <c r="G39" s="34"/>
      <c r="H39" s="34">
        <v>10000</v>
      </c>
      <c r="I39" s="53">
        <f t="shared" si="1"/>
        <v>307000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</row>
    <row r="40" spans="1:128" ht="18.95" customHeight="1">
      <c r="A40" s="31">
        <v>4232</v>
      </c>
      <c r="B40" s="32" t="s">
        <v>11</v>
      </c>
      <c r="C40" s="33">
        <v>200000</v>
      </c>
      <c r="D40" s="33"/>
      <c r="E40" s="33"/>
      <c r="F40" s="34"/>
      <c r="G40" s="34"/>
      <c r="H40" s="34">
        <v>10000</v>
      </c>
      <c r="I40" s="53">
        <f t="shared" si="1"/>
        <v>210000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</row>
    <row r="41" spans="1:128" ht="18.95" customHeight="1">
      <c r="A41" s="31">
        <v>4233</v>
      </c>
      <c r="B41" s="32" t="s">
        <v>29</v>
      </c>
      <c r="C41" s="33">
        <v>230000</v>
      </c>
      <c r="D41" s="33"/>
      <c r="E41" s="33"/>
      <c r="F41" s="34">
        <v>20000</v>
      </c>
      <c r="G41" s="34"/>
      <c r="H41" s="34"/>
      <c r="I41" s="53">
        <f t="shared" si="1"/>
        <v>250000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</row>
    <row r="42" spans="1:128" ht="18.95" customHeight="1">
      <c r="A42" s="31">
        <v>4234</v>
      </c>
      <c r="B42" s="32" t="s">
        <v>12</v>
      </c>
      <c r="C42" s="33">
        <v>55000</v>
      </c>
      <c r="D42" s="33"/>
      <c r="E42" s="33"/>
      <c r="F42" s="34">
        <v>40000</v>
      </c>
      <c r="G42" s="34"/>
      <c r="H42" s="34">
        <v>180000</v>
      </c>
      <c r="I42" s="53">
        <f t="shared" si="1"/>
        <v>275000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</row>
    <row r="43" spans="1:128" ht="18.95" customHeight="1">
      <c r="A43" s="31">
        <v>4235</v>
      </c>
      <c r="B43" s="32" t="s">
        <v>13</v>
      </c>
      <c r="C43" s="76">
        <v>240000</v>
      </c>
      <c r="D43" s="33"/>
      <c r="E43" s="33"/>
      <c r="F43" s="34">
        <v>45000</v>
      </c>
      <c r="G43" s="34"/>
      <c r="H43" s="34">
        <v>20000</v>
      </c>
      <c r="I43" s="53">
        <f t="shared" si="1"/>
        <v>305000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</row>
    <row r="44" spans="1:128" ht="18.95" customHeight="1">
      <c r="A44" s="31">
        <v>4237</v>
      </c>
      <c r="B44" s="32" t="s">
        <v>14</v>
      </c>
      <c r="C44" s="33">
        <v>0</v>
      </c>
      <c r="D44" s="33"/>
      <c r="E44" s="33"/>
      <c r="F44" s="34">
        <v>30000</v>
      </c>
      <c r="G44" s="34"/>
      <c r="H44" s="34">
        <v>40000</v>
      </c>
      <c r="I44" s="53">
        <f t="shared" si="1"/>
        <v>70000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</row>
    <row r="45" spans="1:128" ht="18.95" customHeight="1">
      <c r="A45" s="31">
        <v>4239</v>
      </c>
      <c r="B45" s="32" t="s">
        <v>72</v>
      </c>
      <c r="C45" s="33">
        <v>162000</v>
      </c>
      <c r="D45" s="33"/>
      <c r="E45" s="33"/>
      <c r="F45" s="34">
        <v>7000</v>
      </c>
      <c r="G45" s="34">
        <v>1760</v>
      </c>
      <c r="H45" s="34">
        <v>600000</v>
      </c>
      <c r="I45" s="53">
        <f t="shared" si="1"/>
        <v>770760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</row>
    <row r="46" spans="1:128" ht="18.95" customHeight="1">
      <c r="A46" s="31">
        <v>4242</v>
      </c>
      <c r="B46" s="32" t="s">
        <v>15</v>
      </c>
      <c r="C46" s="33">
        <v>10000</v>
      </c>
      <c r="D46" s="33"/>
      <c r="E46" s="33"/>
      <c r="F46" s="34"/>
      <c r="G46" s="34"/>
      <c r="H46" s="34">
        <v>10000</v>
      </c>
      <c r="I46" s="53">
        <f t="shared" si="1"/>
        <v>20000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</row>
    <row r="47" spans="1:128" ht="15.75" customHeight="1">
      <c r="A47" s="31">
        <v>4243</v>
      </c>
      <c r="B47" s="32" t="s">
        <v>16</v>
      </c>
      <c r="C47" s="33">
        <v>28929</v>
      </c>
      <c r="D47" s="33"/>
      <c r="E47" s="33"/>
      <c r="F47" s="34"/>
      <c r="G47" s="34"/>
      <c r="H47" s="34"/>
      <c r="I47" s="53">
        <f t="shared" si="1"/>
        <v>28929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</row>
    <row r="48" spans="1:128" ht="18.95" customHeight="1">
      <c r="A48" s="31">
        <v>4246</v>
      </c>
      <c r="B48" s="32" t="s">
        <v>30</v>
      </c>
      <c r="C48" s="33">
        <v>0</v>
      </c>
      <c r="D48" s="33"/>
      <c r="E48" s="33"/>
      <c r="F48" s="34"/>
      <c r="G48" s="34"/>
      <c r="H48" s="34"/>
      <c r="I48" s="53">
        <f t="shared" si="1"/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</row>
    <row r="49" spans="1:128" ht="18.95" customHeight="1">
      <c r="A49" s="31">
        <v>4249</v>
      </c>
      <c r="B49" s="32" t="s">
        <v>17</v>
      </c>
      <c r="C49" s="33">
        <v>160000</v>
      </c>
      <c r="D49" s="33"/>
      <c r="E49" s="33"/>
      <c r="F49" s="34">
        <v>25000</v>
      </c>
      <c r="G49" s="34"/>
      <c r="H49" s="34"/>
      <c r="I49" s="53">
        <f t="shared" si="1"/>
        <v>185000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</row>
    <row r="50" spans="1:128" ht="18.95" customHeight="1">
      <c r="A50" s="31">
        <v>4251</v>
      </c>
      <c r="B50" s="32" t="s">
        <v>50</v>
      </c>
      <c r="C50" s="47">
        <v>5548280</v>
      </c>
      <c r="D50" s="33"/>
      <c r="E50" s="76"/>
      <c r="F50" s="34">
        <v>150000</v>
      </c>
      <c r="G50" s="42"/>
      <c r="H50" s="34">
        <v>150000</v>
      </c>
      <c r="I50" s="53">
        <f t="shared" si="1"/>
        <v>5848280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</row>
    <row r="51" spans="1:128" ht="18.95" customHeight="1">
      <c r="A51" s="31">
        <v>4252</v>
      </c>
      <c r="B51" s="32" t="s">
        <v>18</v>
      </c>
      <c r="C51" s="33">
        <v>337000</v>
      </c>
      <c r="D51" s="33"/>
      <c r="E51" s="33"/>
      <c r="F51" s="34">
        <v>20000</v>
      </c>
      <c r="G51" s="34"/>
      <c r="H51" s="34">
        <v>10000</v>
      </c>
      <c r="I51" s="53">
        <f t="shared" si="1"/>
        <v>367000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</row>
    <row r="52" spans="1:128" ht="18.95" customHeight="1">
      <c r="A52" s="31">
        <v>4261</v>
      </c>
      <c r="B52" s="32" t="s">
        <v>19</v>
      </c>
      <c r="C52" s="33">
        <v>193000</v>
      </c>
      <c r="D52" s="33"/>
      <c r="E52" s="33"/>
      <c r="F52" s="34">
        <v>10000</v>
      </c>
      <c r="G52" s="34"/>
      <c r="H52" s="34">
        <v>10000</v>
      </c>
      <c r="I52" s="53">
        <f t="shared" si="1"/>
        <v>213000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</row>
    <row r="53" spans="1:128" ht="18.95" customHeight="1">
      <c r="A53" s="31">
        <v>4263</v>
      </c>
      <c r="B53" s="32" t="s">
        <v>20</v>
      </c>
      <c r="C53" s="33">
        <v>222580</v>
      </c>
      <c r="D53" s="33"/>
      <c r="E53" s="33"/>
      <c r="F53" s="34">
        <v>8000</v>
      </c>
      <c r="G53" s="34"/>
      <c r="H53" s="34"/>
      <c r="I53" s="53">
        <f t="shared" si="1"/>
        <v>230580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</row>
    <row r="54" spans="1:128" ht="18.95" customHeight="1">
      <c r="A54" s="31">
        <v>4266</v>
      </c>
      <c r="B54" s="32" t="s">
        <v>21</v>
      </c>
      <c r="C54" s="33">
        <v>1200000</v>
      </c>
      <c r="D54" s="33"/>
      <c r="E54" s="33"/>
      <c r="F54" s="34"/>
      <c r="G54" s="34"/>
      <c r="H54" s="34">
        <v>6000</v>
      </c>
      <c r="I54" s="53">
        <f t="shared" si="1"/>
        <v>1206000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</row>
    <row r="55" spans="1:128" ht="18.95" customHeight="1">
      <c r="A55" s="31">
        <v>4266</v>
      </c>
      <c r="B55" s="32" t="s">
        <v>71</v>
      </c>
      <c r="C55" s="33">
        <v>0</v>
      </c>
      <c r="D55" s="33"/>
      <c r="E55" s="33"/>
      <c r="F55" s="34"/>
      <c r="G55" s="34"/>
      <c r="H55" s="34"/>
      <c r="I55" s="53">
        <f t="shared" si="1"/>
        <v>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</row>
    <row r="56" spans="1:128" ht="18.95" customHeight="1">
      <c r="A56" s="31">
        <v>4267</v>
      </c>
      <c r="B56" s="32" t="s">
        <v>68</v>
      </c>
      <c r="C56" s="33">
        <v>150000</v>
      </c>
      <c r="D56" s="33"/>
      <c r="E56" s="33"/>
      <c r="F56" s="34"/>
      <c r="G56" s="34"/>
      <c r="H56" s="34"/>
      <c r="I56" s="53">
        <f t="shared" si="1"/>
        <v>150000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</row>
    <row r="57" spans="1:128" ht="18.75" customHeight="1">
      <c r="A57" s="31">
        <v>4268</v>
      </c>
      <c r="B57" s="32" t="s">
        <v>22</v>
      </c>
      <c r="C57" s="43">
        <v>1450000</v>
      </c>
      <c r="D57" s="43"/>
      <c r="E57" s="43"/>
      <c r="F57" s="34"/>
      <c r="G57" s="34"/>
      <c r="H57" s="42">
        <v>7500000</v>
      </c>
      <c r="I57" s="53">
        <f t="shared" si="1"/>
        <v>8950000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</row>
    <row r="58" spans="1:128">
      <c r="A58" s="31">
        <v>4269</v>
      </c>
      <c r="B58" s="32" t="s">
        <v>23</v>
      </c>
      <c r="C58" s="33">
        <v>300000</v>
      </c>
      <c r="D58" s="33"/>
      <c r="E58" s="33"/>
      <c r="F58" s="34"/>
      <c r="G58" s="34"/>
      <c r="H58" s="34">
        <v>20000</v>
      </c>
      <c r="I58" s="53">
        <f t="shared" si="1"/>
        <v>320000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</row>
    <row r="59" spans="1:128">
      <c r="A59" s="31">
        <v>4723</v>
      </c>
      <c r="B59" s="32" t="s">
        <v>76</v>
      </c>
      <c r="C59" s="47">
        <v>2517237</v>
      </c>
      <c r="D59" s="33"/>
      <c r="E59" s="33"/>
      <c r="F59" s="34"/>
      <c r="G59" s="34"/>
      <c r="H59" s="34"/>
      <c r="I59" s="53">
        <f t="shared" si="1"/>
        <v>2517237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</row>
    <row r="60" spans="1:128" ht="20.25" customHeight="1">
      <c r="A60" s="31">
        <v>4727</v>
      </c>
      <c r="B60" s="32" t="s">
        <v>4</v>
      </c>
      <c r="C60" s="43">
        <v>76000</v>
      </c>
      <c r="D60" s="43"/>
      <c r="E60" s="43"/>
      <c r="F60" s="34"/>
      <c r="G60" s="34"/>
      <c r="H60" s="34"/>
      <c r="I60" s="53">
        <f t="shared" si="1"/>
        <v>76000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</row>
    <row r="61" spans="1:128">
      <c r="A61" s="31">
        <v>4821</v>
      </c>
      <c r="B61" s="32" t="s">
        <v>5</v>
      </c>
      <c r="C61" s="43">
        <v>0</v>
      </c>
      <c r="D61" s="43"/>
      <c r="E61" s="43"/>
      <c r="F61" s="34">
        <v>50000</v>
      </c>
      <c r="G61" s="34"/>
      <c r="H61" s="34"/>
      <c r="I61" s="53">
        <f t="shared" si="1"/>
        <v>50000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</row>
    <row r="62" spans="1:128">
      <c r="A62" s="31">
        <v>4822</v>
      </c>
      <c r="B62" s="32" t="s">
        <v>6</v>
      </c>
      <c r="C62" s="33">
        <v>20000</v>
      </c>
      <c r="D62" s="33"/>
      <c r="E62" s="33"/>
      <c r="F62" s="34">
        <v>10000</v>
      </c>
      <c r="G62" s="34"/>
      <c r="H62" s="34">
        <v>10000</v>
      </c>
      <c r="I62" s="53">
        <f t="shared" si="1"/>
        <v>40000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</row>
    <row r="63" spans="1:128">
      <c r="A63" s="31">
        <v>4831</v>
      </c>
      <c r="B63" s="32" t="s">
        <v>7</v>
      </c>
      <c r="C63" s="33">
        <v>800000</v>
      </c>
      <c r="D63" s="33"/>
      <c r="E63" s="33"/>
      <c r="F63" s="34"/>
      <c r="G63" s="34"/>
      <c r="H63" s="34"/>
      <c r="I63" s="53">
        <f t="shared" si="1"/>
        <v>800000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</row>
    <row r="64" spans="1:128" ht="14.25" customHeight="1">
      <c r="A64" s="15" t="s">
        <v>43</v>
      </c>
      <c r="B64" s="44" t="s">
        <v>57</v>
      </c>
      <c r="C64" s="45"/>
      <c r="D64" s="45"/>
      <c r="E64" s="45"/>
      <c r="F64" s="46"/>
      <c r="G64" s="46"/>
      <c r="H64" s="46"/>
      <c r="I64" s="5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</row>
    <row r="65" spans="1:128">
      <c r="A65" s="31">
        <v>5113</v>
      </c>
      <c r="B65" s="32" t="s">
        <v>65</v>
      </c>
      <c r="C65" s="47"/>
      <c r="D65" s="33"/>
      <c r="E65" s="47">
        <v>3597060</v>
      </c>
      <c r="F65" s="34"/>
      <c r="G65" s="34"/>
      <c r="H65" s="34"/>
      <c r="I65" s="53">
        <f t="shared" si="1"/>
        <v>3597060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</row>
    <row r="66" spans="1:128">
      <c r="A66" s="31">
        <v>5114</v>
      </c>
      <c r="B66" s="32" t="s">
        <v>41</v>
      </c>
      <c r="C66" s="47"/>
      <c r="D66" s="33"/>
      <c r="E66" s="33"/>
      <c r="F66" s="34"/>
      <c r="G66" s="34"/>
      <c r="H66" s="34"/>
      <c r="I66" s="53">
        <f t="shared" si="1"/>
        <v>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</row>
    <row r="67" spans="1:128">
      <c r="A67" s="31">
        <v>5122</v>
      </c>
      <c r="B67" s="32" t="s">
        <v>39</v>
      </c>
      <c r="C67" s="33"/>
      <c r="D67" s="33"/>
      <c r="E67" s="33"/>
      <c r="F67" s="34"/>
      <c r="G67" s="34"/>
      <c r="H67" s="42">
        <v>50000</v>
      </c>
      <c r="I67" s="53">
        <f t="shared" si="1"/>
        <v>50000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</row>
    <row r="68" spans="1:128">
      <c r="A68" s="31">
        <v>5126</v>
      </c>
      <c r="B68" s="32" t="s">
        <v>52</v>
      </c>
      <c r="C68" s="33"/>
      <c r="D68" s="33"/>
      <c r="E68" s="33"/>
      <c r="F68" s="34">
        <v>100000</v>
      </c>
      <c r="G68" s="34"/>
      <c r="H68" s="34">
        <v>50000</v>
      </c>
      <c r="I68" s="53">
        <f t="shared" si="1"/>
        <v>150000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</row>
    <row r="69" spans="1:128">
      <c r="A69" s="31">
        <v>5128</v>
      </c>
      <c r="B69" s="32" t="s">
        <v>40</v>
      </c>
      <c r="C69" s="33"/>
      <c r="D69" s="33"/>
      <c r="E69" s="33"/>
      <c r="F69" s="34"/>
      <c r="G69" s="34"/>
      <c r="H69" s="34"/>
      <c r="I69" s="53">
        <f t="shared" si="1"/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</row>
    <row r="70" spans="1:128">
      <c r="A70" s="31">
        <v>5151</v>
      </c>
      <c r="B70" s="32" t="s">
        <v>64</v>
      </c>
      <c r="C70" s="33"/>
      <c r="D70" s="33"/>
      <c r="E70" s="33">
        <v>30000</v>
      </c>
      <c r="F70" s="34">
        <v>10000</v>
      </c>
      <c r="G70" s="34"/>
      <c r="H70" s="34">
        <v>50000</v>
      </c>
      <c r="I70" s="53">
        <f t="shared" ref="I70" si="2">SUM(C70:H70)</f>
        <v>90000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</row>
    <row r="71" spans="1:128">
      <c r="A71" s="15" t="s">
        <v>86</v>
      </c>
      <c r="B71" s="44" t="s">
        <v>87</v>
      </c>
      <c r="C71" s="45"/>
      <c r="D71" s="45"/>
      <c r="E71" s="45"/>
      <c r="F71" s="46"/>
      <c r="G71" s="46"/>
      <c r="H71" s="46"/>
      <c r="I71" s="5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</row>
    <row r="72" spans="1:128" ht="39">
      <c r="A72" s="31">
        <v>4221</v>
      </c>
      <c r="B72" s="77" t="s">
        <v>88</v>
      </c>
      <c r="C72" s="47">
        <v>0</v>
      </c>
      <c r="D72" s="33"/>
      <c r="E72" s="33"/>
      <c r="F72" s="34"/>
      <c r="G72" s="34"/>
      <c r="H72" s="34"/>
      <c r="I72" s="53">
        <f t="shared" ref="I72:I78" si="3">SUM(C72:H72)</f>
        <v>0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</row>
    <row r="73" spans="1:128" ht="39">
      <c r="A73" s="31">
        <v>4222</v>
      </c>
      <c r="B73" s="77" t="s">
        <v>88</v>
      </c>
      <c r="C73" s="33">
        <v>0</v>
      </c>
      <c r="D73" s="33"/>
      <c r="E73" s="33"/>
      <c r="F73" s="34"/>
      <c r="G73" s="34"/>
      <c r="H73" s="34"/>
      <c r="I73" s="53">
        <f t="shared" si="3"/>
        <v>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</row>
    <row r="74" spans="1:128" ht="24">
      <c r="A74" s="31">
        <v>4224</v>
      </c>
      <c r="B74" s="78" t="s">
        <v>89</v>
      </c>
      <c r="C74" s="47">
        <v>81218</v>
      </c>
      <c r="D74" s="33"/>
      <c r="E74" s="33"/>
      <c r="F74" s="34"/>
      <c r="G74" s="34"/>
      <c r="H74" s="34"/>
      <c r="I74" s="53">
        <f t="shared" si="3"/>
        <v>81218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</row>
    <row r="75" spans="1:128" ht="36">
      <c r="A75" s="31">
        <v>4242</v>
      </c>
      <c r="B75" s="78" t="s">
        <v>90</v>
      </c>
      <c r="C75" s="33">
        <v>0</v>
      </c>
      <c r="D75" s="33"/>
      <c r="E75" s="33"/>
      <c r="F75" s="34"/>
      <c r="G75" s="34"/>
      <c r="H75" s="34"/>
      <c r="I75" s="53">
        <f t="shared" si="3"/>
        <v>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</row>
    <row r="76" spans="1:128" ht="24">
      <c r="A76" s="31">
        <v>4242</v>
      </c>
      <c r="B76" s="78" t="s">
        <v>100</v>
      </c>
      <c r="C76" s="47">
        <v>200000</v>
      </c>
      <c r="D76" s="33"/>
      <c r="E76" s="33"/>
      <c r="F76" s="34"/>
      <c r="G76" s="34"/>
      <c r="H76" s="34"/>
      <c r="I76" s="5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</row>
    <row r="77" spans="1:128" ht="24.75">
      <c r="A77" s="31">
        <v>4266</v>
      </c>
      <c r="B77" s="79" t="s">
        <v>91</v>
      </c>
      <c r="C77" s="47">
        <v>74060</v>
      </c>
      <c r="D77" s="33"/>
      <c r="E77" s="33"/>
      <c r="F77" s="34"/>
      <c r="G77" s="34"/>
      <c r="H77" s="34"/>
      <c r="I77" s="53">
        <f t="shared" si="3"/>
        <v>74060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</row>
    <row r="78" spans="1:128" s="82" customFormat="1" ht="26.25" customHeight="1">
      <c r="A78" s="31">
        <v>4266</v>
      </c>
      <c r="B78" s="78" t="s">
        <v>92</v>
      </c>
      <c r="C78" s="47">
        <v>1130019.3700000001</v>
      </c>
      <c r="D78" s="33"/>
      <c r="E78" s="33"/>
      <c r="F78" s="34"/>
      <c r="G78" s="34"/>
      <c r="H78" s="34"/>
      <c r="I78" s="80">
        <f t="shared" si="3"/>
        <v>1130019.3700000001</v>
      </c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</row>
    <row r="79" spans="1:128">
      <c r="A79" s="48"/>
      <c r="B79" s="23" t="s">
        <v>58</v>
      </c>
      <c r="C79" s="45">
        <f>SUM(C16:C78)-C31</f>
        <v>41437845.039999999</v>
      </c>
      <c r="D79" s="45">
        <f>SUM(D16:D78)</f>
        <v>0</v>
      </c>
      <c r="E79" s="45">
        <f>SUM(E16:E78)</f>
        <v>162461500.24000001</v>
      </c>
      <c r="F79" s="45">
        <f>SUM(F16:F78)</f>
        <v>1417000</v>
      </c>
      <c r="G79" s="45">
        <f>SUM(G16:G78)</f>
        <v>1778</v>
      </c>
      <c r="H79" s="45">
        <f>SUM(H16:H78)</f>
        <v>8744000</v>
      </c>
      <c r="I79" s="53">
        <f>C79+D79+E79+F79+H79</f>
        <v>214060345.28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</row>
    <row r="80" spans="1:128">
      <c r="A80" s="1"/>
      <c r="B80" s="1"/>
      <c r="C80" s="1"/>
      <c r="D80" s="1"/>
      <c r="E80" s="1"/>
      <c r="F80" s="1"/>
      <c r="G80" s="1"/>
      <c r="H80" s="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</row>
    <row r="81" spans="1:128">
      <c r="A81" s="1"/>
      <c r="B81" s="1"/>
      <c r="C81" s="1"/>
      <c r="D81" s="1"/>
      <c r="E81" s="1"/>
      <c r="F81" s="1"/>
      <c r="G81" s="1"/>
      <c r="H81" s="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</row>
    <row r="82" spans="1:128">
      <c r="A82" s="1"/>
      <c r="B82" s="1"/>
      <c r="C82" s="1"/>
      <c r="D82" s="95" t="s">
        <v>70</v>
      </c>
      <c r="E82" s="95"/>
      <c r="F82" s="1"/>
      <c r="G82" s="1"/>
      <c r="H82" s="1"/>
      <c r="I82" s="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</row>
    <row r="83" spans="1:128">
      <c r="A83" s="1"/>
      <c r="B83" s="1"/>
      <c r="C83" s="1"/>
      <c r="D83" s="13"/>
      <c r="E83" s="13"/>
      <c r="F83" s="1"/>
      <c r="G83" s="1"/>
      <c r="H83" s="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</row>
    <row r="84" spans="1:128">
      <c r="A84" s="1"/>
      <c r="B84" s="1"/>
      <c r="C84" s="1"/>
      <c r="D84" s="1" t="s">
        <v>34</v>
      </c>
      <c r="E84" s="1"/>
      <c r="F84" s="1"/>
      <c r="G84" s="1"/>
      <c r="H84" s="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</row>
    <row r="85" spans="1:128">
      <c r="A85" s="12"/>
      <c r="B85" s="12"/>
      <c r="C85" s="12"/>
      <c r="D85" s="12"/>
      <c r="E85" s="12"/>
      <c r="F85" s="12"/>
      <c r="G85" s="12"/>
      <c r="H85" s="12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</row>
    <row r="86" spans="1:12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</row>
    <row r="87" spans="1:12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</row>
    <row r="88" spans="1:12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</row>
    <row r="89" spans="1:12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</row>
    <row r="90" spans="1:12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</row>
    <row r="91" spans="1:12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</row>
    <row r="92" spans="1:12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</row>
    <row r="93" spans="1:12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</row>
    <row r="94" spans="1:12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</row>
    <row r="95" spans="1:12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</row>
    <row r="96" spans="1:12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</row>
    <row r="97" spans="1:12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</row>
    <row r="98" spans="1:12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</row>
    <row r="99" spans="1:12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</row>
    <row r="100" spans="1:12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</row>
    <row r="101" spans="1:12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</row>
    <row r="102" spans="1:12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</row>
    <row r="103" spans="1:12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</row>
    <row r="104" spans="1:12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</row>
    <row r="105" spans="1:12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</row>
    <row r="106" spans="1:12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</row>
    <row r="107" spans="1:12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</row>
    <row r="108" spans="1:12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</row>
    <row r="109" spans="1:12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</row>
    <row r="110" spans="1:12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</row>
    <row r="111" spans="1:12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</row>
    <row r="112" spans="1:12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</row>
    <row r="113" spans="1:12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</row>
    <row r="114" spans="1:12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</row>
    <row r="115" spans="1:12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</row>
    <row r="116" spans="1:12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</row>
    <row r="117" spans="1:12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</row>
    <row r="118" spans="1:12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</row>
    <row r="119" spans="1:12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</row>
    <row r="120" spans="1:12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</row>
    <row r="121" spans="1:12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</row>
    <row r="122" spans="1:12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</row>
    <row r="123" spans="1:12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</row>
    <row r="124" spans="1:12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</row>
    <row r="125" spans="1:12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</row>
    <row r="126" spans="1:12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</row>
    <row r="127" spans="1:12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</row>
    <row r="128" spans="1: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</row>
    <row r="129" spans="1:12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</row>
    <row r="130" spans="1:12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</row>
    <row r="131" spans="1:12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</row>
    <row r="132" spans="1:12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</row>
    <row r="133" spans="1:12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</row>
    <row r="134" spans="1:12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</row>
    <row r="135" spans="1:12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</row>
    <row r="136" spans="1:12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</row>
    <row r="137" spans="1:12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</row>
    <row r="138" spans="1:12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</row>
    <row r="139" spans="1:12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</row>
    <row r="140" spans="1:12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</row>
    <row r="141" spans="1:12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</row>
    <row r="142" spans="1:12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</row>
    <row r="143" spans="1:12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</row>
    <row r="144" spans="1:12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</row>
    <row r="145" spans="1:12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</row>
    <row r="146" spans="1:12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</row>
    <row r="147" spans="1:12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</row>
    <row r="148" spans="1:12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</row>
    <row r="149" spans="1:12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</row>
    <row r="150" spans="1:12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</row>
    <row r="151" spans="1:12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</row>
    <row r="152" spans="1:12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</row>
    <row r="153" spans="1:12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</row>
    <row r="154" spans="1:12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</row>
    <row r="155" spans="1:12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</row>
    <row r="156" spans="1:12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</row>
    <row r="157" spans="1:12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</row>
    <row r="158" spans="1:12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</row>
    <row r="159" spans="1:12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</row>
    <row r="160" spans="1:12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</row>
    <row r="161" spans="1:12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</row>
    <row r="162" spans="1:12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</row>
    <row r="163" spans="1:12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</row>
    <row r="164" spans="1:12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</row>
    <row r="165" spans="1:12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</row>
    <row r="166" spans="1:12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</row>
    <row r="167" spans="1:12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</row>
    <row r="168" spans="1:12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</row>
    <row r="169" spans="1:12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</row>
    <row r="170" spans="1:12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</row>
    <row r="171" spans="1:12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</row>
    <row r="172" spans="1:12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</row>
    <row r="173" spans="1:12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</row>
    <row r="174" spans="1:12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</row>
    <row r="175" spans="1:12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</row>
    <row r="176" spans="1:12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</row>
    <row r="177" spans="1:12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</row>
    <row r="178" spans="1:12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</row>
    <row r="179" spans="1:12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</row>
    <row r="180" spans="1:12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</row>
    <row r="181" spans="1:12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</row>
    <row r="182" spans="1:12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</row>
    <row r="183" spans="1:12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</row>
    <row r="184" spans="1:12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</row>
    <row r="185" spans="1:12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</row>
    <row r="186" spans="1:12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</row>
    <row r="187" spans="1:12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</row>
    <row r="188" spans="1:12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</row>
    <row r="189" spans="1:12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</row>
    <row r="190" spans="1:12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</row>
    <row r="191" spans="1:12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</row>
    <row r="192" spans="1:12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</row>
    <row r="193" spans="1:12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</row>
    <row r="194" spans="1:12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</row>
    <row r="195" spans="1:12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</row>
    <row r="196" spans="1:12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</row>
    <row r="197" spans="1:12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</row>
    <row r="198" spans="1:12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</row>
    <row r="199" spans="1:12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</row>
    <row r="200" spans="1:12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</row>
    <row r="201" spans="1:12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</row>
    <row r="202" spans="1:12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</row>
    <row r="203" spans="1:12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</row>
    <row r="204" spans="1:12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</row>
    <row r="205" spans="1:12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</row>
    <row r="206" spans="1:12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</row>
    <row r="207" spans="1:12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</row>
    <row r="208" spans="1:12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</row>
    <row r="209" spans="1:12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</row>
    <row r="210" spans="1:12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</row>
    <row r="211" spans="1:12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</row>
    <row r="212" spans="1:12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</row>
    <row r="213" spans="1:12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</row>
    <row r="214" spans="1:12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</row>
    <row r="215" spans="1:12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</row>
    <row r="216" spans="1:12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</row>
    <row r="217" spans="1:12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</row>
    <row r="218" spans="1:12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</row>
    <row r="219" spans="1:12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</row>
    <row r="220" spans="1:12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</row>
    <row r="221" spans="1:12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</row>
    <row r="222" spans="1:12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</row>
    <row r="223" spans="1:12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</row>
    <row r="224" spans="1:12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</row>
    <row r="225" spans="1:12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</row>
    <row r="226" spans="1:12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</row>
    <row r="227" spans="1:12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</row>
    <row r="228" spans="1:1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</row>
    <row r="229" spans="1:12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</row>
    <row r="230" spans="1:12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</row>
    <row r="231" spans="1:12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</row>
    <row r="232" spans="1:12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</row>
    <row r="233" spans="1:12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</row>
    <row r="234" spans="1:12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</row>
    <row r="235" spans="1:12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</row>
    <row r="236" spans="1:12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</row>
    <row r="237" spans="1:12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</row>
    <row r="238" spans="1:12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</row>
    <row r="239" spans="1:12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</row>
    <row r="240" spans="1:12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</row>
    <row r="241" spans="1:12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</row>
    <row r="242" spans="1:12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</row>
    <row r="243" spans="1:12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</row>
    <row r="244" spans="1:12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</row>
    <row r="245" spans="1:12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</row>
    <row r="246" spans="1:12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</row>
    <row r="247" spans="1:12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</row>
    <row r="248" spans="1:12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</row>
    <row r="249" spans="1:12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</row>
    <row r="250" spans="1:12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</row>
    <row r="251" spans="1:12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</row>
    <row r="252" spans="1:12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</row>
    <row r="253" spans="1:12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</row>
    <row r="254" spans="1:12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</row>
    <row r="255" spans="1:12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</row>
    <row r="256" spans="1:12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</row>
    <row r="257" spans="1:12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</row>
    <row r="258" spans="1:12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</row>
    <row r="259" spans="1:12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</row>
    <row r="260" spans="1:12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</row>
    <row r="261" spans="1:12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</row>
    <row r="262" spans="1:12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</row>
    <row r="263" spans="1:12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</row>
    <row r="264" spans="1:12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</row>
    <row r="265" spans="1:12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</row>
    <row r="266" spans="1:12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</row>
    <row r="267" spans="1:12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</row>
    <row r="268" spans="1:12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</row>
    <row r="269" spans="1:12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</row>
    <row r="270" spans="1:12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</row>
    <row r="271" spans="1:12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</row>
    <row r="272" spans="1:12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</row>
    <row r="273" spans="1:12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</row>
    <row r="274" spans="1:12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</row>
    <row r="275" spans="1:12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</row>
    <row r="276" spans="1:12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</row>
    <row r="277" spans="1:12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</row>
    <row r="278" spans="1:12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</row>
    <row r="279" spans="1:12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</row>
    <row r="280" spans="1:12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</row>
    <row r="281" spans="1:12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</row>
    <row r="282" spans="1:12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</row>
    <row r="283" spans="1:12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</row>
    <row r="284" spans="1:12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</row>
    <row r="285" spans="1:12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</row>
    <row r="286" spans="1:12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</row>
    <row r="287" spans="1:12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</row>
    <row r="288" spans="1:12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</row>
    <row r="289" spans="1:12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</row>
    <row r="290" spans="1:12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</row>
    <row r="291" spans="1:12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</row>
    <row r="292" spans="1:12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</row>
    <row r="293" spans="1:12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</row>
    <row r="294" spans="1:12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</row>
    <row r="295" spans="1:12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</row>
    <row r="296" spans="1:12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</row>
    <row r="297" spans="1:12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</row>
    <row r="298" spans="1:12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</row>
    <row r="299" spans="1:12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</row>
    <row r="300" spans="1:12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</row>
    <row r="301" spans="1:12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</row>
    <row r="302" spans="1:12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</row>
    <row r="303" spans="1:12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</row>
    <row r="304" spans="1:12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</row>
    <row r="305" spans="1:12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</row>
    <row r="306" spans="1:12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</row>
    <row r="307" spans="1:12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</row>
    <row r="308" spans="1:12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</row>
    <row r="309" spans="1:12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</row>
    <row r="310" spans="1:12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</row>
    <row r="311" spans="1:12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</row>
    <row r="312" spans="1:12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</row>
    <row r="313" spans="1:12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</row>
    <row r="314" spans="1:12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</row>
    <row r="315" spans="1:12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</row>
    <row r="316" spans="1:12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</row>
    <row r="317" spans="1:12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</row>
    <row r="318" spans="1:12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</row>
    <row r="319" spans="1:12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</row>
    <row r="320" spans="1:12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</row>
    <row r="321" spans="1:12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</row>
    <row r="322" spans="1:12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</row>
    <row r="323" spans="1:12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</row>
    <row r="324" spans="1:12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</row>
    <row r="325" spans="1:12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</row>
    <row r="326" spans="1:12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</row>
    <row r="327" spans="1:12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</row>
    <row r="328" spans="1:1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</row>
    <row r="329" spans="1:12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</row>
    <row r="330" spans="1:12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</row>
    <row r="331" spans="1:12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</row>
    <row r="332" spans="1:12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</row>
    <row r="333" spans="1:12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</row>
    <row r="334" spans="1:12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</row>
    <row r="335" spans="1:12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</row>
    <row r="336" spans="1:12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</row>
    <row r="337" spans="1:12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</row>
    <row r="338" spans="1:12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</row>
    <row r="339" spans="1:12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</row>
    <row r="340" spans="1:12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</row>
    <row r="341" spans="1:12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</row>
    <row r="342" spans="1:12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</row>
    <row r="343" spans="1:12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</row>
    <row r="344" spans="1:12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</row>
    <row r="345" spans="1:12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</row>
    <row r="346" spans="1:12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</row>
    <row r="347" spans="1:12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</row>
    <row r="348" spans="1:12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</row>
    <row r="349" spans="1:12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</row>
    <row r="350" spans="1:12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</row>
    <row r="351" spans="1:12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</row>
    <row r="352" spans="1:12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</row>
    <row r="353" spans="1:12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</row>
    <row r="354" spans="1:12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</row>
    <row r="355" spans="1:12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</row>
    <row r="356" spans="1:12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</row>
    <row r="357" spans="1:12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</row>
    <row r="358" spans="1:12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</row>
    <row r="359" spans="1:12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</row>
    <row r="360" spans="1:12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</row>
    <row r="361" spans="1:12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</row>
    <row r="362" spans="1:12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</row>
    <row r="363" spans="1:12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</row>
    <row r="364" spans="1:12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</row>
    <row r="365" spans="1:12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</row>
    <row r="366" spans="1:12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</row>
    <row r="367" spans="1:12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</row>
    <row r="368" spans="1:12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</row>
    <row r="369" spans="1:12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</row>
    <row r="370" spans="1:12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</row>
    <row r="371" spans="1:12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</row>
    <row r="372" spans="1:12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</row>
    <row r="373" spans="1:12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</row>
    <row r="374" spans="1:12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</row>
    <row r="375" spans="1:12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</row>
    <row r="376" spans="1:12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</row>
    <row r="377" spans="1:12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</row>
    <row r="378" spans="1:12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</row>
    <row r="379" spans="1:12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</row>
    <row r="380" spans="1:12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</row>
    <row r="381" spans="1:128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</row>
    <row r="382" spans="1:128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</row>
    <row r="383" spans="1:128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</row>
    <row r="384" spans="1:128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</row>
    <row r="385" spans="1:128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</row>
    <row r="386" spans="1:128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</row>
    <row r="387" spans="1:128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</row>
    <row r="388" spans="1:12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</row>
    <row r="389" spans="1:128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</row>
    <row r="390" spans="1:128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</row>
    <row r="391" spans="1:128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</row>
    <row r="392" spans="1:128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</row>
    <row r="393" spans="1:128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</row>
    <row r="394" spans="1:128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</row>
    <row r="395" spans="1:128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</row>
    <row r="396" spans="1:128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</row>
    <row r="397" spans="1:128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</row>
    <row r="398" spans="1:12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</row>
    <row r="399" spans="1:128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</row>
    <row r="400" spans="1:128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</row>
    <row r="401" spans="1:128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</row>
    <row r="402" spans="1:128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</row>
    <row r="403" spans="1:128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</row>
    <row r="404" spans="1:128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</row>
    <row r="405" spans="1:128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</row>
    <row r="406" spans="1:128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</row>
    <row r="407" spans="1:128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</row>
    <row r="408" spans="1:12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</row>
    <row r="409" spans="1:128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</row>
    <row r="410" spans="1:128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</row>
    <row r="411" spans="1:128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</row>
    <row r="412" spans="1:128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</row>
    <row r="413" spans="1:128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</row>
    <row r="414" spans="1:128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</row>
    <row r="415" spans="1:128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</row>
    <row r="416" spans="1:128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</row>
    <row r="417" spans="1:128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</row>
    <row r="418" spans="1:12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</row>
    <row r="419" spans="1:128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</row>
    <row r="420" spans="1:128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</row>
    <row r="421" spans="1:128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</row>
    <row r="422" spans="1:128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</row>
    <row r="423" spans="1:128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</row>
    <row r="424" spans="1:128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</row>
    <row r="425" spans="1:128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</row>
    <row r="426" spans="1:128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</row>
    <row r="427" spans="1:128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</row>
    <row r="428" spans="1:1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</row>
    <row r="429" spans="1:128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</row>
    <row r="430" spans="1:128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</row>
    <row r="431" spans="1:128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</row>
    <row r="432" spans="1:128">
      <c r="A432" s="4"/>
      <c r="B432" s="4"/>
      <c r="C432" s="4"/>
      <c r="D432" s="4"/>
      <c r="E432" s="4"/>
      <c r="F432" s="4"/>
      <c r="G432" s="4"/>
      <c r="H432" s="4"/>
      <c r="I432" s="4"/>
    </row>
    <row r="433" spans="1:9">
      <c r="A433" s="4"/>
      <c r="B433" s="4"/>
      <c r="C433" s="4"/>
      <c r="D433" s="4"/>
      <c r="E433" s="4"/>
      <c r="F433" s="4"/>
      <c r="G433" s="4"/>
      <c r="H433" s="4"/>
      <c r="I433" s="4"/>
    </row>
    <row r="434" spans="1:9">
      <c r="A434" s="4"/>
      <c r="B434" s="4"/>
      <c r="C434" s="4"/>
      <c r="D434" s="4"/>
      <c r="E434" s="4"/>
      <c r="F434" s="4"/>
      <c r="G434" s="4"/>
      <c r="H434" s="4"/>
      <c r="I434" s="4"/>
    </row>
    <row r="435" spans="1:9">
      <c r="A435" s="4"/>
      <c r="B435" s="4"/>
      <c r="C435" s="4"/>
      <c r="D435" s="4"/>
      <c r="E435" s="4"/>
      <c r="F435" s="4"/>
      <c r="G435" s="4"/>
      <c r="H435" s="4"/>
      <c r="I435" s="4"/>
    </row>
    <row r="436" spans="1:9">
      <c r="A436" s="4"/>
      <c r="B436" s="4"/>
      <c r="C436" s="4"/>
      <c r="D436" s="4"/>
      <c r="E436" s="4"/>
      <c r="F436" s="4"/>
      <c r="G436" s="4"/>
      <c r="H436" s="4"/>
      <c r="I436" s="4"/>
    </row>
    <row r="437" spans="1:9">
      <c r="A437" s="4"/>
      <c r="B437" s="4"/>
      <c r="C437" s="4"/>
      <c r="D437" s="4"/>
      <c r="E437" s="4"/>
      <c r="F437" s="4"/>
      <c r="G437" s="4"/>
      <c r="H437" s="4"/>
      <c r="I437" s="4"/>
    </row>
    <row r="438" spans="1:9">
      <c r="A438" s="4"/>
      <c r="B438" s="4"/>
      <c r="C438" s="4"/>
      <c r="D438" s="4"/>
      <c r="E438" s="4"/>
      <c r="F438" s="4"/>
      <c r="G438" s="4"/>
      <c r="H438" s="4"/>
      <c r="I438" s="4"/>
    </row>
    <row r="439" spans="1:9">
      <c r="A439" s="4"/>
      <c r="B439" s="4"/>
      <c r="C439" s="4"/>
      <c r="D439" s="4"/>
      <c r="E439" s="4"/>
      <c r="F439" s="4"/>
      <c r="G439" s="4"/>
      <c r="H439" s="4"/>
      <c r="I439" s="4"/>
    </row>
    <row r="440" spans="1:9">
      <c r="A440" s="4"/>
      <c r="B440" s="4"/>
      <c r="C440" s="4"/>
      <c r="D440" s="4"/>
      <c r="E440" s="4"/>
      <c r="F440" s="4"/>
      <c r="G440" s="4"/>
      <c r="H440" s="4"/>
    </row>
    <row r="441" spans="1:9">
      <c r="A441" s="4"/>
      <c r="B441" s="4"/>
      <c r="C441" s="4"/>
      <c r="D441" s="4"/>
      <c r="E441" s="4"/>
      <c r="F441" s="4"/>
      <c r="G441" s="4"/>
      <c r="H441" s="4"/>
    </row>
    <row r="442" spans="1:9">
      <c r="A442" s="4"/>
      <c r="B442" s="4"/>
      <c r="C442" s="4"/>
      <c r="D442" s="4"/>
      <c r="E442" s="4"/>
      <c r="F442" s="4"/>
      <c r="G442" s="4"/>
      <c r="H442" s="4"/>
    </row>
    <row r="443" spans="1:9">
      <c r="A443" s="4"/>
      <c r="B443" s="4"/>
      <c r="C443" s="4"/>
      <c r="D443" s="4"/>
      <c r="E443" s="4"/>
      <c r="F443" s="4"/>
      <c r="G443" s="4"/>
      <c r="H443" s="4"/>
    </row>
    <row r="444" spans="1:9">
      <c r="A444" s="4"/>
      <c r="B444" s="4"/>
      <c r="C444" s="4"/>
      <c r="D444" s="4"/>
      <c r="E444" s="4"/>
      <c r="F444" s="4"/>
      <c r="G444" s="4"/>
      <c r="H444" s="4"/>
    </row>
    <row r="445" spans="1:9">
      <c r="A445" s="4"/>
      <c r="B445" s="4"/>
      <c r="C445" s="4"/>
      <c r="D445" s="4"/>
      <c r="E445" s="4"/>
      <c r="F445" s="4"/>
      <c r="G445" s="4"/>
      <c r="H445" s="4"/>
    </row>
    <row r="446" spans="1:9">
      <c r="A446" s="4"/>
      <c r="B446" s="4"/>
      <c r="C446" s="4"/>
      <c r="D446" s="4"/>
      <c r="E446" s="4"/>
      <c r="F446" s="4"/>
      <c r="G446" s="4"/>
      <c r="H446" s="4"/>
    </row>
    <row r="447" spans="1:9">
      <c r="A447" s="4"/>
      <c r="B447" s="4"/>
      <c r="C447" s="4"/>
      <c r="D447" s="4"/>
      <c r="E447" s="4"/>
      <c r="F447" s="4"/>
      <c r="G447" s="4"/>
      <c r="H447" s="4"/>
    </row>
    <row r="448" spans="1:9">
      <c r="A448" s="4"/>
      <c r="B448" s="4"/>
      <c r="C448" s="4"/>
      <c r="D448" s="4"/>
      <c r="E448" s="4"/>
      <c r="F448" s="4"/>
      <c r="G448" s="4"/>
      <c r="H448" s="4"/>
    </row>
    <row r="449" spans="1:8">
      <c r="A449" s="4"/>
      <c r="B449" s="4"/>
      <c r="C449" s="4"/>
      <c r="D449" s="4"/>
      <c r="E449" s="4"/>
      <c r="F449" s="4"/>
      <c r="G449" s="4"/>
      <c r="H449" s="4"/>
    </row>
    <row r="450" spans="1:8">
      <c r="A450" s="4"/>
      <c r="B450" s="4"/>
      <c r="C450" s="4"/>
      <c r="D450" s="4"/>
      <c r="E450" s="4"/>
      <c r="F450" s="4"/>
      <c r="G450" s="4"/>
      <c r="H450" s="4"/>
    </row>
    <row r="451" spans="1:8">
      <c r="A451" s="4"/>
      <c r="B451" s="4"/>
      <c r="C451" s="4"/>
      <c r="D451" s="4"/>
      <c r="E451" s="4"/>
      <c r="F451" s="4"/>
      <c r="G451" s="4"/>
      <c r="H451" s="4"/>
    </row>
    <row r="452" spans="1:8">
      <c r="A452" s="4"/>
      <c r="B452" s="4"/>
      <c r="C452" s="4"/>
      <c r="D452" s="4"/>
      <c r="E452" s="4"/>
      <c r="F452" s="4"/>
      <c r="G452" s="4"/>
      <c r="H452" s="4"/>
    </row>
    <row r="453" spans="1:8">
      <c r="A453" s="4"/>
      <c r="B453" s="4"/>
      <c r="C453" s="4"/>
      <c r="D453" s="4"/>
      <c r="E453" s="4"/>
      <c r="F453" s="4"/>
      <c r="G453" s="4"/>
      <c r="H453" s="4"/>
    </row>
    <row r="454" spans="1:8">
      <c r="A454" s="4"/>
      <c r="B454" s="4"/>
      <c r="C454" s="4"/>
      <c r="D454" s="4"/>
      <c r="E454" s="4"/>
      <c r="F454" s="4"/>
      <c r="G454" s="4"/>
      <c r="H454" s="4"/>
    </row>
    <row r="455" spans="1:8">
      <c r="A455" s="4"/>
      <c r="B455" s="4"/>
      <c r="C455" s="4"/>
      <c r="D455" s="4"/>
      <c r="E455" s="4"/>
      <c r="F455" s="4"/>
      <c r="G455" s="4"/>
      <c r="H455" s="4"/>
    </row>
    <row r="456" spans="1:8">
      <c r="A456" s="4"/>
      <c r="B456" s="4"/>
      <c r="C456" s="4"/>
      <c r="D456" s="4"/>
      <c r="E456" s="4"/>
      <c r="F456" s="4"/>
      <c r="G456" s="4"/>
      <c r="H456" s="4"/>
    </row>
    <row r="457" spans="1:8">
      <c r="A457" s="4"/>
      <c r="B457" s="4"/>
      <c r="C457" s="4"/>
      <c r="D457" s="4"/>
      <c r="E457" s="4"/>
      <c r="F457" s="4"/>
      <c r="G457" s="4"/>
      <c r="H457" s="4"/>
    </row>
    <row r="458" spans="1:8">
      <c r="A458" s="4"/>
      <c r="B458" s="4"/>
      <c r="C458" s="4"/>
      <c r="D458" s="4"/>
      <c r="E458" s="4"/>
      <c r="F458" s="4"/>
      <c r="G458" s="4"/>
      <c r="H458" s="4"/>
    </row>
    <row r="459" spans="1:8">
      <c r="A459" s="4"/>
      <c r="B459" s="4"/>
      <c r="C459" s="4"/>
      <c r="D459" s="4"/>
      <c r="E459" s="4"/>
      <c r="F459" s="4"/>
      <c r="G459" s="4"/>
      <c r="H459" s="4"/>
    </row>
    <row r="460" spans="1:8">
      <c r="A460" s="4"/>
      <c r="B460" s="4"/>
      <c r="C460" s="4"/>
      <c r="D460" s="4"/>
      <c r="E460" s="4"/>
      <c r="F460" s="4"/>
      <c r="G460" s="4"/>
      <c r="H460" s="4"/>
    </row>
    <row r="461" spans="1:8">
      <c r="A461" s="4"/>
      <c r="B461" s="4"/>
      <c r="C461" s="4"/>
      <c r="D461" s="4"/>
      <c r="E461" s="4"/>
      <c r="F461" s="4"/>
      <c r="G461" s="4"/>
      <c r="H461" s="4"/>
    </row>
    <row r="462" spans="1:8">
      <c r="A462" s="4"/>
      <c r="B462" s="4"/>
      <c r="C462" s="4"/>
      <c r="D462" s="4"/>
      <c r="E462" s="4"/>
      <c r="F462" s="4"/>
      <c r="G462" s="4"/>
      <c r="H462" s="4"/>
    </row>
    <row r="463" spans="1:8">
      <c r="A463" s="4"/>
      <c r="B463" s="4"/>
      <c r="C463" s="4"/>
      <c r="D463" s="4"/>
      <c r="E463" s="4"/>
      <c r="F463" s="4"/>
      <c r="G463" s="4"/>
      <c r="H463" s="4"/>
    </row>
    <row r="464" spans="1:8">
      <c r="A464" s="4"/>
      <c r="B464" s="4"/>
      <c r="C464" s="4"/>
      <c r="D464" s="4"/>
      <c r="E464" s="4"/>
      <c r="F464" s="4"/>
      <c r="G464" s="4"/>
      <c r="H464" s="4"/>
    </row>
    <row r="465" spans="1:8">
      <c r="A465" s="4"/>
      <c r="B465" s="4"/>
      <c r="C465" s="4"/>
      <c r="D465" s="4"/>
      <c r="E465" s="4"/>
      <c r="F465" s="4"/>
      <c r="G465" s="4"/>
      <c r="H465" s="4"/>
    </row>
    <row r="466" spans="1:8">
      <c r="A466" s="4"/>
      <c r="B466" s="4"/>
      <c r="C466" s="4"/>
      <c r="D466" s="4"/>
      <c r="E466" s="4"/>
      <c r="F466" s="4"/>
      <c r="G466" s="4"/>
      <c r="H466" s="4"/>
    </row>
    <row r="467" spans="1:8">
      <c r="A467" s="4"/>
      <c r="B467" s="4"/>
      <c r="C467" s="4"/>
      <c r="D467" s="4"/>
      <c r="E467" s="4"/>
      <c r="F467" s="4"/>
      <c r="G467" s="4"/>
      <c r="H467" s="4"/>
    </row>
    <row r="468" spans="1:8">
      <c r="A468" s="4"/>
      <c r="B468" s="4"/>
      <c r="C468" s="4"/>
      <c r="D468" s="4"/>
      <c r="E468" s="4"/>
      <c r="F468" s="4"/>
      <c r="G468" s="4"/>
      <c r="H468" s="4"/>
    </row>
    <row r="469" spans="1:8">
      <c r="A469" s="4"/>
      <c r="B469" s="4"/>
      <c r="C469" s="4"/>
      <c r="D469" s="4"/>
      <c r="E469" s="4"/>
      <c r="F469" s="4"/>
      <c r="G469" s="4"/>
      <c r="H469" s="4"/>
    </row>
    <row r="470" spans="1:8">
      <c r="A470" s="4"/>
      <c r="B470" s="4"/>
      <c r="C470" s="4"/>
      <c r="D470" s="4"/>
      <c r="E470" s="4"/>
      <c r="F470" s="4"/>
      <c r="G470" s="4"/>
      <c r="H470" s="4"/>
    </row>
    <row r="471" spans="1:8">
      <c r="A471" s="4"/>
      <c r="B471" s="4"/>
      <c r="C471" s="4"/>
      <c r="D471" s="4"/>
      <c r="E471" s="4"/>
      <c r="F471" s="4"/>
      <c r="G471" s="4"/>
      <c r="H471" s="4"/>
    </row>
    <row r="472" spans="1:8">
      <c r="A472" s="4"/>
      <c r="B472" s="4"/>
      <c r="C472" s="4"/>
      <c r="D472" s="4"/>
      <c r="E472" s="4"/>
      <c r="F472" s="4"/>
      <c r="G472" s="4"/>
      <c r="H472" s="4"/>
    </row>
    <row r="473" spans="1:8">
      <c r="A473" s="4"/>
      <c r="B473" s="4"/>
      <c r="C473" s="4"/>
      <c r="D473" s="4"/>
      <c r="E473" s="4"/>
      <c r="F473" s="4"/>
      <c r="G473" s="4"/>
      <c r="H473" s="4"/>
    </row>
    <row r="474" spans="1:8">
      <c r="A474" s="4"/>
      <c r="B474" s="4"/>
      <c r="C474" s="4"/>
      <c r="D474" s="4"/>
      <c r="E474" s="4"/>
      <c r="F474" s="4"/>
      <c r="G474" s="4"/>
      <c r="H474" s="4"/>
    </row>
    <row r="475" spans="1:8">
      <c r="A475" s="4"/>
      <c r="B475" s="4"/>
      <c r="C475" s="4"/>
      <c r="D475" s="4"/>
      <c r="E475" s="4"/>
      <c r="F475" s="4"/>
      <c r="G475" s="4"/>
      <c r="H475" s="4"/>
    </row>
    <row r="476" spans="1:8">
      <c r="A476" s="4"/>
      <c r="B476" s="4"/>
      <c r="C476" s="4"/>
      <c r="D476" s="4"/>
      <c r="E476" s="4"/>
      <c r="F476" s="4"/>
      <c r="G476" s="4"/>
      <c r="H476" s="4"/>
    </row>
    <row r="477" spans="1:8">
      <c r="A477" s="4"/>
      <c r="B477" s="4"/>
      <c r="C477" s="4"/>
      <c r="D477" s="4"/>
      <c r="E477" s="4"/>
      <c r="F477" s="4"/>
      <c r="G477" s="4"/>
      <c r="H477" s="4"/>
    </row>
    <row r="478" spans="1:8">
      <c r="A478" s="4"/>
      <c r="B478" s="4"/>
      <c r="C478" s="4"/>
      <c r="D478" s="4"/>
      <c r="E478" s="4"/>
      <c r="F478" s="4"/>
      <c r="G478" s="4"/>
      <c r="H478" s="4"/>
    </row>
    <row r="479" spans="1:8">
      <c r="A479" s="4"/>
      <c r="B479" s="4"/>
      <c r="C479" s="4"/>
      <c r="D479" s="4"/>
      <c r="E479" s="4"/>
      <c r="F479" s="4"/>
      <c r="G479" s="4"/>
      <c r="H479" s="4"/>
    </row>
    <row r="480" spans="1:8">
      <c r="A480" s="4"/>
      <c r="B480" s="4"/>
      <c r="C480" s="4"/>
      <c r="D480" s="4"/>
      <c r="E480" s="4"/>
      <c r="F480" s="4"/>
      <c r="G480" s="4"/>
      <c r="H480" s="4"/>
    </row>
    <row r="481" spans="1:8">
      <c r="A481" s="4"/>
      <c r="B481" s="4"/>
      <c r="C481" s="4"/>
      <c r="D481" s="4"/>
      <c r="E481" s="4"/>
      <c r="F481" s="4"/>
      <c r="G481" s="4"/>
      <c r="H481" s="4"/>
    </row>
    <row r="482" spans="1:8">
      <c r="A482" s="4"/>
      <c r="B482" s="4"/>
      <c r="C482" s="4"/>
      <c r="D482" s="4"/>
      <c r="E482" s="4"/>
      <c r="F482" s="4"/>
      <c r="G482" s="4"/>
      <c r="H482" s="4"/>
    </row>
    <row r="483" spans="1:8">
      <c r="A483" s="4"/>
      <c r="B483" s="4"/>
      <c r="C483" s="4"/>
      <c r="D483" s="4"/>
      <c r="E483" s="4"/>
      <c r="F483" s="4"/>
      <c r="G483" s="4"/>
      <c r="H483" s="4"/>
    </row>
    <row r="484" spans="1:8">
      <c r="A484" s="4"/>
      <c r="B484" s="4"/>
      <c r="C484" s="4"/>
      <c r="D484" s="4"/>
      <c r="E484" s="4"/>
      <c r="F484" s="4"/>
      <c r="G484" s="4"/>
      <c r="H484" s="4"/>
    </row>
    <row r="485" spans="1:8">
      <c r="A485" s="4"/>
      <c r="B485" s="4"/>
      <c r="C485" s="4"/>
      <c r="D485" s="4"/>
      <c r="E485" s="4"/>
      <c r="F485" s="4"/>
      <c r="G485" s="4"/>
      <c r="H485" s="4"/>
    </row>
    <row r="486" spans="1:8">
      <c r="A486" s="4"/>
      <c r="B486" s="4"/>
      <c r="C486" s="4"/>
      <c r="D486" s="4"/>
      <c r="E486" s="4"/>
      <c r="F486" s="4"/>
      <c r="G486" s="4"/>
      <c r="H486" s="4"/>
    </row>
    <row r="487" spans="1:8">
      <c r="A487" s="4"/>
      <c r="B487" s="4"/>
      <c r="C487" s="4"/>
      <c r="D487" s="4"/>
      <c r="E487" s="4"/>
      <c r="F487" s="4"/>
      <c r="G487" s="4"/>
      <c r="H487" s="4"/>
    </row>
    <row r="488" spans="1:8">
      <c r="A488" s="4"/>
      <c r="B488" s="4"/>
      <c r="C488" s="4"/>
      <c r="D488" s="4"/>
      <c r="E488" s="4"/>
      <c r="F488" s="4"/>
      <c r="G488" s="4"/>
      <c r="H488" s="4"/>
    </row>
    <row r="489" spans="1:8">
      <c r="A489" s="4"/>
      <c r="B489" s="4"/>
      <c r="C489" s="4"/>
      <c r="D489" s="4"/>
      <c r="E489" s="4"/>
      <c r="F489" s="4"/>
      <c r="G489" s="4"/>
      <c r="H489" s="4"/>
    </row>
    <row r="490" spans="1:8">
      <c r="A490" s="4"/>
      <c r="B490" s="4"/>
      <c r="C490" s="4"/>
      <c r="D490" s="4"/>
      <c r="E490" s="4"/>
      <c r="F490" s="4"/>
      <c r="G490" s="4"/>
      <c r="H490" s="4"/>
    </row>
    <row r="491" spans="1:8">
      <c r="A491" s="4"/>
      <c r="B491" s="4"/>
      <c r="C491" s="4"/>
      <c r="D491" s="4"/>
      <c r="E491" s="4"/>
      <c r="F491" s="4"/>
      <c r="G491" s="4"/>
      <c r="H491" s="4"/>
    </row>
    <row r="492" spans="1:8">
      <c r="A492" s="4"/>
      <c r="B492" s="4"/>
      <c r="C492" s="4"/>
      <c r="D492" s="4"/>
      <c r="E492" s="4"/>
      <c r="F492" s="4"/>
      <c r="G492" s="4"/>
      <c r="H492" s="4"/>
    </row>
    <row r="493" spans="1:8">
      <c r="A493" s="4"/>
      <c r="B493" s="4"/>
      <c r="C493" s="4"/>
      <c r="D493" s="4"/>
      <c r="E493" s="4"/>
      <c r="F493" s="4"/>
      <c r="G493" s="4"/>
      <c r="H493" s="4"/>
    </row>
    <row r="494" spans="1:8">
      <c r="A494" s="4"/>
      <c r="B494" s="4"/>
      <c r="C494" s="4"/>
      <c r="D494" s="4"/>
      <c r="E494" s="4"/>
      <c r="F494" s="4"/>
      <c r="G494" s="4"/>
      <c r="H494" s="4"/>
    </row>
    <row r="495" spans="1:8">
      <c r="A495" s="4"/>
      <c r="B495" s="4"/>
      <c r="C495" s="4"/>
      <c r="D495" s="4"/>
      <c r="E495" s="4"/>
      <c r="F495" s="4"/>
      <c r="G495" s="4"/>
      <c r="H495" s="4"/>
    </row>
    <row r="496" spans="1:8">
      <c r="A496" s="4"/>
      <c r="B496" s="4"/>
      <c r="C496" s="4"/>
      <c r="D496" s="4"/>
      <c r="E496" s="4"/>
      <c r="F496" s="4"/>
      <c r="G496" s="4"/>
      <c r="H496" s="4"/>
    </row>
    <row r="497" spans="1:8">
      <c r="A497" s="4"/>
      <c r="B497" s="4"/>
      <c r="C497" s="4"/>
      <c r="D497" s="4"/>
      <c r="E497" s="4"/>
      <c r="F497" s="4"/>
      <c r="G497" s="4"/>
      <c r="H497" s="4"/>
    </row>
    <row r="498" spans="1:8">
      <c r="A498" s="4"/>
      <c r="B498" s="4"/>
      <c r="C498" s="4"/>
      <c r="D498" s="4"/>
      <c r="E498" s="4"/>
      <c r="F498" s="4"/>
      <c r="G498" s="4"/>
      <c r="H498" s="4"/>
    </row>
    <row r="499" spans="1:8">
      <c r="A499" s="4"/>
      <c r="B499" s="4"/>
      <c r="C499" s="4"/>
      <c r="D499" s="4"/>
      <c r="E499" s="4"/>
      <c r="F499" s="4"/>
      <c r="G499" s="4"/>
      <c r="H499" s="4"/>
    </row>
    <row r="500" spans="1:8">
      <c r="A500" s="4"/>
      <c r="B500" s="4"/>
      <c r="C500" s="4"/>
      <c r="D500" s="4"/>
      <c r="E500" s="4"/>
      <c r="F500" s="4"/>
      <c r="G500" s="4"/>
      <c r="H500" s="4"/>
    </row>
    <row r="501" spans="1:8">
      <c r="A501" s="4"/>
      <c r="B501" s="4"/>
      <c r="C501" s="4"/>
      <c r="D501" s="4"/>
      <c r="E501" s="4"/>
      <c r="F501" s="4"/>
      <c r="G501" s="4"/>
      <c r="H501" s="4"/>
    </row>
    <row r="502" spans="1:8">
      <c r="A502" s="4"/>
      <c r="B502" s="4"/>
      <c r="C502" s="4"/>
      <c r="D502" s="4"/>
      <c r="E502" s="4"/>
      <c r="F502" s="4"/>
      <c r="G502" s="4"/>
      <c r="H502" s="4"/>
    </row>
    <row r="503" spans="1:8">
      <c r="A503" s="4"/>
      <c r="B503" s="4"/>
      <c r="C503" s="4"/>
      <c r="D503" s="4"/>
      <c r="E503" s="4"/>
      <c r="F503" s="4"/>
      <c r="G503" s="4"/>
      <c r="H503" s="4"/>
    </row>
    <row r="504" spans="1:8">
      <c r="A504" s="4"/>
      <c r="B504" s="4"/>
      <c r="C504" s="4"/>
      <c r="D504" s="4"/>
      <c r="E504" s="4"/>
      <c r="F504" s="4"/>
      <c r="G504" s="4"/>
      <c r="H504" s="4"/>
    </row>
    <row r="505" spans="1:8">
      <c r="A505" s="4"/>
      <c r="B505" s="4"/>
      <c r="C505" s="4"/>
      <c r="D505" s="4"/>
      <c r="E505" s="4"/>
      <c r="F505" s="4"/>
      <c r="G505" s="4"/>
      <c r="H505" s="4"/>
    </row>
    <row r="506" spans="1:8">
      <c r="A506" s="4"/>
      <c r="B506" s="4"/>
      <c r="C506" s="4"/>
      <c r="D506" s="4"/>
      <c r="E506" s="4"/>
      <c r="F506" s="4"/>
      <c r="G506" s="4"/>
      <c r="H506" s="4"/>
    </row>
    <row r="507" spans="1:8">
      <c r="A507" s="4"/>
      <c r="B507" s="4"/>
      <c r="C507" s="4"/>
      <c r="D507" s="4"/>
      <c r="E507" s="4"/>
      <c r="F507" s="4"/>
      <c r="G507" s="4"/>
      <c r="H507" s="4"/>
    </row>
    <row r="508" spans="1:8">
      <c r="A508" s="4"/>
      <c r="B508" s="4"/>
      <c r="C508" s="4"/>
      <c r="D508" s="4"/>
      <c r="E508" s="4"/>
      <c r="F508" s="4"/>
      <c r="G508" s="4"/>
      <c r="H508" s="4"/>
    </row>
    <row r="509" spans="1:8">
      <c r="A509" s="4"/>
      <c r="B509" s="4"/>
      <c r="C509" s="4"/>
      <c r="D509" s="4"/>
      <c r="E509" s="4"/>
      <c r="F509" s="4"/>
      <c r="G509" s="4"/>
      <c r="H509" s="4"/>
    </row>
    <row r="510" spans="1:8">
      <c r="A510" s="4"/>
      <c r="B510" s="4"/>
      <c r="C510" s="4"/>
      <c r="D510" s="4"/>
      <c r="E510" s="4"/>
      <c r="F510" s="4"/>
      <c r="G510" s="4"/>
      <c r="H510" s="4"/>
    </row>
    <row r="511" spans="1:8">
      <c r="A511" s="4"/>
      <c r="B511" s="4"/>
      <c r="C511" s="4"/>
      <c r="D511" s="4"/>
      <c r="E511" s="4"/>
      <c r="F511" s="4"/>
      <c r="G511" s="4"/>
      <c r="H511" s="4"/>
    </row>
    <row r="512" spans="1:8">
      <c r="A512" s="4"/>
      <c r="B512" s="4"/>
      <c r="C512" s="4"/>
      <c r="D512" s="4"/>
      <c r="E512" s="4"/>
      <c r="F512" s="4"/>
      <c r="G512" s="4"/>
      <c r="H512" s="4"/>
    </row>
    <row r="513" spans="1:8">
      <c r="A513" s="4"/>
      <c r="B513" s="4"/>
      <c r="C513" s="4"/>
      <c r="D513" s="4"/>
      <c r="E513" s="4"/>
      <c r="F513" s="4"/>
      <c r="G513" s="4"/>
      <c r="H513" s="4"/>
    </row>
    <row r="514" spans="1:8">
      <c r="A514" s="4"/>
      <c r="B514" s="4"/>
      <c r="C514" s="4"/>
      <c r="D514" s="4"/>
      <c r="E514" s="4"/>
      <c r="F514" s="4"/>
      <c r="G514" s="4"/>
      <c r="H514" s="4"/>
    </row>
    <row r="515" spans="1:8">
      <c r="A515" s="4"/>
      <c r="B515" s="4"/>
      <c r="C515" s="4"/>
      <c r="D515" s="4"/>
      <c r="E515" s="4"/>
      <c r="F515" s="4"/>
      <c r="G515" s="4"/>
      <c r="H515" s="4"/>
    </row>
    <row r="516" spans="1:8">
      <c r="A516" s="4"/>
      <c r="B516" s="4"/>
      <c r="C516" s="4"/>
      <c r="D516" s="4"/>
      <c r="E516" s="4"/>
      <c r="F516" s="4"/>
      <c r="G516" s="4"/>
      <c r="H516" s="4"/>
    </row>
    <row r="517" spans="1:8">
      <c r="A517" s="4"/>
      <c r="B517" s="4"/>
      <c r="C517" s="4"/>
      <c r="D517" s="4"/>
      <c r="E517" s="4"/>
      <c r="F517" s="4"/>
      <c r="G517" s="4"/>
      <c r="H517" s="4"/>
    </row>
    <row r="518" spans="1:8">
      <c r="A518" s="4"/>
      <c r="B518" s="4"/>
      <c r="C518" s="4"/>
      <c r="D518" s="4"/>
      <c r="E518" s="4"/>
      <c r="F518" s="4"/>
      <c r="G518" s="4"/>
      <c r="H518" s="4"/>
    </row>
    <row r="519" spans="1:8">
      <c r="A519" s="4"/>
      <c r="B519" s="4"/>
      <c r="C519" s="4"/>
      <c r="D519" s="4"/>
      <c r="E519" s="4"/>
      <c r="F519" s="4"/>
      <c r="G519" s="4"/>
      <c r="H519" s="4"/>
    </row>
    <row r="520" spans="1:8">
      <c r="A520" s="4"/>
      <c r="B520" s="4"/>
      <c r="C520" s="4"/>
      <c r="D520" s="4"/>
      <c r="E520" s="4"/>
      <c r="F520" s="4"/>
      <c r="G520" s="4"/>
      <c r="H520" s="4"/>
    </row>
    <row r="521" spans="1:8">
      <c r="A521" s="4"/>
      <c r="B521" s="4"/>
      <c r="C521" s="4"/>
      <c r="D521" s="4"/>
      <c r="E521" s="4"/>
      <c r="F521" s="4"/>
      <c r="G521" s="4"/>
      <c r="H521" s="4"/>
    </row>
    <row r="522" spans="1:8">
      <c r="A522" s="4"/>
      <c r="B522" s="4"/>
      <c r="C522" s="4"/>
      <c r="D522" s="4"/>
      <c r="E522" s="4"/>
      <c r="F522" s="4"/>
      <c r="G522" s="4"/>
      <c r="H522" s="4"/>
    </row>
    <row r="523" spans="1:8">
      <c r="A523" s="4"/>
      <c r="B523" s="4"/>
      <c r="C523" s="4"/>
      <c r="D523" s="4"/>
      <c r="E523" s="4"/>
      <c r="F523" s="4"/>
      <c r="G523" s="4"/>
      <c r="H523" s="4"/>
    </row>
    <row r="524" spans="1:8">
      <c r="A524" s="4"/>
      <c r="B524" s="4"/>
      <c r="C524" s="4"/>
      <c r="D524" s="4"/>
      <c r="E524" s="4"/>
      <c r="F524" s="4"/>
      <c r="G524" s="4"/>
      <c r="H524" s="4"/>
    </row>
    <row r="525" spans="1:8">
      <c r="A525" s="4"/>
      <c r="B525" s="4"/>
      <c r="C525" s="4"/>
      <c r="D525" s="4"/>
      <c r="E525" s="4"/>
      <c r="F525" s="4"/>
      <c r="G525" s="4"/>
      <c r="H525" s="4"/>
    </row>
    <row r="526" spans="1:8">
      <c r="A526" s="4"/>
      <c r="B526" s="4"/>
      <c r="C526" s="4"/>
      <c r="D526" s="4"/>
      <c r="E526" s="4"/>
      <c r="F526" s="4"/>
      <c r="G526" s="4"/>
      <c r="H526" s="4"/>
    </row>
    <row r="527" spans="1:8">
      <c r="A527" s="4"/>
      <c r="B527" s="4"/>
      <c r="C527" s="4"/>
      <c r="D527" s="4"/>
      <c r="E527" s="4"/>
      <c r="F527" s="4"/>
      <c r="G527" s="4"/>
      <c r="H527" s="4"/>
    </row>
    <row r="528" spans="1:8">
      <c r="A528" s="4"/>
      <c r="B528" s="4"/>
      <c r="C528" s="4"/>
      <c r="D528" s="4"/>
      <c r="E528" s="4"/>
      <c r="F528" s="4"/>
      <c r="G528" s="4"/>
      <c r="H528" s="4"/>
    </row>
    <row r="529" spans="1:8">
      <c r="A529" s="4"/>
      <c r="B529" s="4"/>
      <c r="C529" s="4"/>
      <c r="D529" s="4"/>
      <c r="E529" s="4"/>
      <c r="F529" s="4"/>
      <c r="G529" s="4"/>
      <c r="H529" s="4"/>
    </row>
    <row r="530" spans="1:8">
      <c r="A530" s="4"/>
      <c r="B530" s="4"/>
      <c r="C530" s="4"/>
      <c r="D530" s="4"/>
      <c r="E530" s="4"/>
      <c r="F530" s="4"/>
      <c r="G530" s="4"/>
      <c r="H530" s="4"/>
    </row>
    <row r="531" spans="1:8">
      <c r="A531" s="4"/>
      <c r="B531" s="4"/>
      <c r="C531" s="4"/>
      <c r="D531" s="4"/>
      <c r="E531" s="4"/>
      <c r="F531" s="4"/>
      <c r="G531" s="4"/>
      <c r="H531" s="4"/>
    </row>
    <row r="532" spans="1:8">
      <c r="A532" s="4"/>
      <c r="B532" s="4"/>
      <c r="C532" s="4"/>
      <c r="D532" s="4"/>
      <c r="E532" s="4"/>
      <c r="F532" s="4"/>
      <c r="G532" s="4"/>
      <c r="H532" s="4"/>
    </row>
    <row r="533" spans="1:8">
      <c r="A533" s="4"/>
      <c r="B533" s="4"/>
      <c r="C533" s="4"/>
      <c r="D533" s="4"/>
      <c r="E533" s="4"/>
      <c r="F533" s="4"/>
      <c r="G533" s="4"/>
      <c r="H533" s="4"/>
    </row>
    <row r="534" spans="1:8">
      <c r="A534" s="4"/>
      <c r="B534" s="4"/>
      <c r="C534" s="4"/>
      <c r="D534" s="4"/>
      <c r="E534" s="4"/>
      <c r="F534" s="4"/>
      <c r="G534" s="4"/>
      <c r="H534" s="4"/>
    </row>
    <row r="535" spans="1:8">
      <c r="A535" s="4"/>
      <c r="B535" s="4"/>
      <c r="C535" s="4"/>
      <c r="D535" s="4"/>
      <c r="E535" s="4"/>
      <c r="F535" s="4"/>
      <c r="G535" s="4"/>
      <c r="H535" s="4"/>
    </row>
    <row r="536" spans="1:8">
      <c r="A536" s="4"/>
      <c r="B536" s="4"/>
      <c r="C536" s="4"/>
      <c r="D536" s="4"/>
      <c r="E536" s="4"/>
      <c r="F536" s="4"/>
      <c r="G536" s="4"/>
      <c r="H536" s="4"/>
    </row>
    <row r="537" spans="1:8">
      <c r="A537" s="4"/>
      <c r="B537" s="4"/>
      <c r="C537" s="4"/>
      <c r="D537" s="4"/>
      <c r="E537" s="4"/>
      <c r="F537" s="4"/>
      <c r="G537" s="4"/>
      <c r="H537" s="4"/>
    </row>
    <row r="538" spans="1:8">
      <c r="A538" s="4"/>
      <c r="B538" s="4"/>
      <c r="C538" s="4"/>
      <c r="D538" s="4"/>
      <c r="E538" s="4"/>
      <c r="F538" s="4"/>
      <c r="G538" s="4"/>
      <c r="H538" s="4"/>
    </row>
    <row r="539" spans="1:8">
      <c r="A539" s="4"/>
      <c r="B539" s="4"/>
      <c r="C539" s="4"/>
      <c r="D539" s="4"/>
      <c r="E539" s="4"/>
      <c r="F539" s="4"/>
      <c r="G539" s="4"/>
      <c r="H539" s="4"/>
    </row>
    <row r="540" spans="1:8">
      <c r="A540" s="4"/>
      <c r="B540" s="4"/>
      <c r="C540" s="4"/>
      <c r="D540" s="4"/>
      <c r="E540" s="4"/>
      <c r="F540" s="4"/>
      <c r="G540" s="4"/>
      <c r="H540" s="4"/>
    </row>
    <row r="541" spans="1:8">
      <c r="A541" s="4"/>
      <c r="B541" s="4"/>
      <c r="C541" s="4"/>
      <c r="D541" s="4"/>
      <c r="E541" s="4"/>
      <c r="F541" s="4"/>
      <c r="G541" s="4"/>
      <c r="H541" s="4"/>
    </row>
    <row r="542" spans="1:8">
      <c r="A542" s="4"/>
      <c r="B542" s="4"/>
      <c r="C542" s="4"/>
      <c r="D542" s="4"/>
      <c r="E542" s="4"/>
      <c r="F542" s="4"/>
      <c r="G542" s="4"/>
      <c r="H542" s="4"/>
    </row>
    <row r="543" spans="1:8">
      <c r="A543" s="4"/>
      <c r="B543" s="4"/>
      <c r="C543" s="4"/>
      <c r="D543" s="4"/>
      <c r="E543" s="4"/>
      <c r="F543" s="4"/>
      <c r="G543" s="4"/>
      <c r="H543" s="4"/>
    </row>
    <row r="544" spans="1:8">
      <c r="A544" s="4"/>
      <c r="B544" s="4"/>
      <c r="C544" s="4"/>
      <c r="D544" s="4"/>
      <c r="E544" s="4"/>
      <c r="F544" s="4"/>
      <c r="G544" s="4"/>
      <c r="H544" s="4"/>
    </row>
    <row r="545" spans="1:8">
      <c r="A545" s="4"/>
      <c r="B545" s="4"/>
      <c r="C545" s="4"/>
      <c r="D545" s="4"/>
      <c r="E545" s="4"/>
      <c r="F545" s="4"/>
      <c r="G545" s="4"/>
      <c r="H545" s="4"/>
    </row>
    <row r="546" spans="1:8">
      <c r="A546" s="4"/>
      <c r="B546" s="4"/>
      <c r="C546" s="4"/>
      <c r="D546" s="4"/>
      <c r="E546" s="4"/>
      <c r="F546" s="4"/>
      <c r="G546" s="4"/>
      <c r="H546" s="4"/>
    </row>
    <row r="547" spans="1:8">
      <c r="A547" s="4"/>
      <c r="B547" s="4"/>
      <c r="C547" s="4"/>
      <c r="D547" s="4"/>
      <c r="E547" s="4"/>
      <c r="F547" s="4"/>
      <c r="G547" s="4"/>
      <c r="H547" s="4"/>
    </row>
    <row r="548" spans="1:8">
      <c r="A548" s="4"/>
      <c r="B548" s="4"/>
      <c r="C548" s="4"/>
      <c r="D548" s="4"/>
      <c r="E548" s="4"/>
      <c r="F548" s="4"/>
      <c r="G548" s="4"/>
      <c r="H548" s="4"/>
    </row>
    <row r="549" spans="1:8">
      <c r="A549" s="4"/>
      <c r="B549" s="4"/>
      <c r="C549" s="4"/>
      <c r="D549" s="4"/>
      <c r="E549" s="4"/>
      <c r="F549" s="4"/>
      <c r="G549" s="4"/>
      <c r="H549" s="4"/>
    </row>
    <row r="550" spans="1:8">
      <c r="A550" s="4"/>
      <c r="B550" s="4"/>
      <c r="C550" s="4"/>
      <c r="D550" s="4"/>
      <c r="E550" s="4"/>
      <c r="F550" s="4"/>
      <c r="G550" s="4"/>
      <c r="H550" s="4"/>
    </row>
    <row r="551" spans="1:8">
      <c r="A551" s="4"/>
      <c r="B551" s="4"/>
      <c r="C551" s="4"/>
      <c r="D551" s="4"/>
      <c r="E551" s="4"/>
      <c r="F551" s="4"/>
      <c r="G551" s="4"/>
      <c r="H551" s="4"/>
    </row>
    <row r="552" spans="1:8">
      <c r="A552" s="4"/>
      <c r="B552" s="4"/>
      <c r="C552" s="4"/>
      <c r="D552" s="4"/>
      <c r="E552" s="4"/>
      <c r="F552" s="4"/>
      <c r="G552" s="4"/>
      <c r="H552" s="4"/>
    </row>
    <row r="553" spans="1:8">
      <c r="A553" s="4"/>
      <c r="B553" s="4"/>
      <c r="C553" s="4"/>
      <c r="D553" s="4"/>
      <c r="E553" s="4"/>
      <c r="F553" s="4"/>
      <c r="G553" s="4"/>
      <c r="H553" s="4"/>
    </row>
    <row r="554" spans="1:8">
      <c r="A554" s="4"/>
      <c r="B554" s="4"/>
      <c r="C554" s="4"/>
      <c r="D554" s="4"/>
      <c r="E554" s="4"/>
      <c r="F554" s="4"/>
      <c r="G554" s="4"/>
      <c r="H554" s="4"/>
    </row>
    <row r="555" spans="1:8">
      <c r="A555" s="4"/>
      <c r="B555" s="4"/>
      <c r="C555" s="4"/>
      <c r="D555" s="4"/>
      <c r="E555" s="4"/>
      <c r="F555" s="4"/>
      <c r="G555" s="4"/>
      <c r="H555" s="4"/>
    </row>
    <row r="556" spans="1:8">
      <c r="A556" s="4"/>
      <c r="B556" s="4"/>
      <c r="C556" s="4"/>
      <c r="D556" s="4"/>
      <c r="E556" s="4"/>
      <c r="F556" s="4"/>
      <c r="G556" s="4"/>
      <c r="H556" s="4"/>
    </row>
    <row r="557" spans="1:8">
      <c r="A557" s="4"/>
      <c r="B557" s="4"/>
      <c r="C557" s="4"/>
      <c r="D557" s="4"/>
      <c r="E557" s="4"/>
      <c r="F557" s="4"/>
      <c r="G557" s="4"/>
      <c r="H557" s="4"/>
    </row>
    <row r="558" spans="1:8">
      <c r="A558" s="4"/>
      <c r="B558" s="4"/>
      <c r="C558" s="4"/>
      <c r="D558" s="4"/>
      <c r="E558" s="4"/>
      <c r="F558" s="4"/>
      <c r="G558" s="4"/>
      <c r="H558" s="4"/>
    </row>
    <row r="559" spans="1:8">
      <c r="A559" s="4"/>
      <c r="B559" s="4"/>
      <c r="C559" s="4"/>
      <c r="D559" s="4"/>
      <c r="E559" s="4"/>
      <c r="F559" s="4"/>
      <c r="G559" s="4"/>
      <c r="H559" s="4"/>
    </row>
    <row r="560" spans="1:8">
      <c r="A560" s="4"/>
      <c r="B560" s="4"/>
      <c r="C560" s="4"/>
      <c r="D560" s="4"/>
      <c r="E560" s="4"/>
      <c r="F560" s="4"/>
      <c r="G560" s="4"/>
      <c r="H560" s="4"/>
    </row>
    <row r="561" spans="1:8">
      <c r="A561" s="4"/>
      <c r="B561" s="4"/>
      <c r="C561" s="4"/>
      <c r="D561" s="4"/>
      <c r="E561" s="4"/>
      <c r="F561" s="4"/>
      <c r="G561" s="4"/>
      <c r="H561" s="4"/>
    </row>
    <row r="562" spans="1:8">
      <c r="A562" s="4"/>
      <c r="B562" s="4"/>
      <c r="C562" s="4"/>
      <c r="D562" s="4"/>
      <c r="E562" s="4"/>
      <c r="F562" s="4"/>
      <c r="G562" s="4"/>
      <c r="H562" s="4"/>
    </row>
    <row r="563" spans="1:8">
      <c r="A563" s="4"/>
      <c r="B563" s="4"/>
      <c r="C563" s="4"/>
      <c r="D563" s="4"/>
      <c r="E563" s="4"/>
      <c r="F563" s="4"/>
      <c r="G563" s="4"/>
      <c r="H563" s="4"/>
    </row>
    <row r="564" spans="1:8">
      <c r="A564" s="4"/>
      <c r="B564" s="4"/>
      <c r="C564" s="4"/>
      <c r="D564" s="4"/>
      <c r="E564" s="4"/>
      <c r="F564" s="4"/>
      <c r="G564" s="4"/>
      <c r="H564" s="4"/>
    </row>
    <row r="565" spans="1:8">
      <c r="A565" s="4"/>
      <c r="B565" s="4"/>
      <c r="C565" s="4"/>
      <c r="D565" s="4"/>
      <c r="E565" s="4"/>
      <c r="F565" s="4"/>
      <c r="G565" s="4"/>
      <c r="H565" s="4"/>
    </row>
    <row r="566" spans="1:8">
      <c r="A566" s="4"/>
      <c r="B566" s="4"/>
      <c r="C566" s="4"/>
      <c r="D566" s="4"/>
      <c r="E566" s="4"/>
      <c r="F566" s="4"/>
      <c r="G566" s="4"/>
      <c r="H566" s="4"/>
    </row>
    <row r="567" spans="1:8">
      <c r="A567" s="4"/>
      <c r="B567" s="4"/>
      <c r="C567" s="4"/>
      <c r="D567" s="4"/>
      <c r="E567" s="4"/>
      <c r="F567" s="4"/>
      <c r="G567" s="4"/>
      <c r="H567" s="4"/>
    </row>
    <row r="568" spans="1:8">
      <c r="A568" s="4"/>
      <c r="B568" s="4"/>
      <c r="C568" s="4"/>
      <c r="D568" s="4"/>
      <c r="E568" s="4"/>
      <c r="F568" s="4"/>
      <c r="G568" s="4"/>
      <c r="H568" s="4"/>
    </row>
    <row r="569" spans="1:8">
      <c r="A569" s="4"/>
      <c r="B569" s="4"/>
      <c r="C569" s="4"/>
      <c r="D569" s="4"/>
      <c r="E569" s="4"/>
      <c r="F569" s="4"/>
      <c r="G569" s="4"/>
      <c r="H569" s="4"/>
    </row>
    <row r="570" spans="1:8">
      <c r="A570" s="4"/>
      <c r="B570" s="4"/>
      <c r="C570" s="4"/>
      <c r="D570" s="4"/>
      <c r="E570" s="4"/>
      <c r="F570" s="4"/>
      <c r="G570" s="4"/>
      <c r="H570" s="4"/>
    </row>
    <row r="571" spans="1:8">
      <c r="A571" s="4"/>
      <c r="B571" s="4"/>
      <c r="C571" s="4"/>
      <c r="D571" s="4"/>
      <c r="E571" s="4"/>
      <c r="F571" s="4"/>
      <c r="G571" s="4"/>
      <c r="H571" s="4"/>
    </row>
    <row r="572" spans="1:8">
      <c r="A572" s="4"/>
      <c r="B572" s="4"/>
      <c r="C572" s="4"/>
      <c r="D572" s="4"/>
      <c r="E572" s="4"/>
      <c r="F572" s="4"/>
      <c r="G572" s="4"/>
      <c r="H572" s="4"/>
    </row>
    <row r="573" spans="1:8">
      <c r="A573" s="4"/>
      <c r="B573" s="4"/>
      <c r="C573" s="4"/>
      <c r="D573" s="4"/>
      <c r="E573" s="4"/>
      <c r="F573" s="4"/>
      <c r="G573" s="4"/>
      <c r="H573" s="4"/>
    </row>
    <row r="574" spans="1:8">
      <c r="A574" s="4"/>
      <c r="B574" s="4"/>
      <c r="C574" s="4"/>
      <c r="D574" s="4"/>
      <c r="E574" s="4"/>
      <c r="F574" s="4"/>
      <c r="G574" s="4"/>
      <c r="H574" s="4"/>
    </row>
    <row r="575" spans="1:8">
      <c r="A575" s="4"/>
      <c r="B575" s="4"/>
      <c r="C575" s="4"/>
      <c r="D575" s="4"/>
      <c r="E575" s="4"/>
      <c r="F575" s="4"/>
      <c r="G575" s="4"/>
      <c r="H575" s="4"/>
    </row>
    <row r="576" spans="1:8">
      <c r="A576" s="4"/>
      <c r="B576" s="4"/>
      <c r="C576" s="4"/>
      <c r="D576" s="4"/>
      <c r="E576" s="4"/>
      <c r="F576" s="4"/>
      <c r="G576" s="4"/>
      <c r="H576" s="4"/>
    </row>
    <row r="577" spans="1:8">
      <c r="A577" s="4"/>
      <c r="B577" s="4"/>
      <c r="C577" s="4"/>
      <c r="D577" s="4"/>
      <c r="E577" s="4"/>
      <c r="F577" s="4"/>
      <c r="G577" s="4"/>
      <c r="H577" s="4"/>
    </row>
    <row r="578" spans="1:8">
      <c r="A578" s="4"/>
      <c r="B578" s="4"/>
      <c r="C578" s="4"/>
      <c r="D578" s="4"/>
      <c r="E578" s="4"/>
      <c r="F578" s="4"/>
      <c r="G578" s="4"/>
      <c r="H578" s="4"/>
    </row>
    <row r="579" spans="1:8">
      <c r="A579" s="4"/>
      <c r="B579" s="4"/>
      <c r="C579" s="4"/>
      <c r="D579" s="4"/>
      <c r="E579" s="4"/>
      <c r="F579" s="4"/>
      <c r="G579" s="4"/>
      <c r="H579" s="4"/>
    </row>
    <row r="580" spans="1:8">
      <c r="A580" s="4"/>
      <c r="B580" s="4"/>
      <c r="C580" s="4"/>
      <c r="D580" s="4"/>
      <c r="E580" s="4"/>
      <c r="F580" s="4"/>
      <c r="G580" s="4"/>
      <c r="H580" s="4"/>
    </row>
    <row r="581" spans="1:8">
      <c r="A581" s="4"/>
      <c r="B581" s="4"/>
      <c r="C581" s="4"/>
      <c r="D581" s="4"/>
      <c r="E581" s="4"/>
      <c r="F581" s="4"/>
      <c r="G581" s="4"/>
      <c r="H581" s="4"/>
    </row>
    <row r="582" spans="1:8">
      <c r="A582" s="4"/>
      <c r="B582" s="4"/>
      <c r="C582" s="4"/>
      <c r="D582" s="4"/>
      <c r="E582" s="4"/>
      <c r="F582" s="4"/>
      <c r="G582" s="4"/>
      <c r="H582" s="4"/>
    </row>
    <row r="583" spans="1:8">
      <c r="A583" s="4"/>
      <c r="B583" s="4"/>
      <c r="C583" s="4"/>
      <c r="D583" s="4"/>
      <c r="E583" s="4"/>
      <c r="F583" s="4"/>
      <c r="G583" s="4"/>
      <c r="H583" s="4"/>
    </row>
    <row r="584" spans="1:8">
      <c r="A584" s="4"/>
      <c r="B584" s="4"/>
      <c r="C584" s="4"/>
      <c r="D584" s="4"/>
      <c r="E584" s="4"/>
      <c r="F584" s="4"/>
      <c r="G584" s="4"/>
      <c r="H584" s="4"/>
    </row>
    <row r="585" spans="1:8">
      <c r="A585" s="4"/>
      <c r="B585" s="4"/>
      <c r="C585" s="4"/>
      <c r="D585" s="4"/>
      <c r="E585" s="4"/>
      <c r="F585" s="4"/>
      <c r="G585" s="4"/>
      <c r="H585" s="4"/>
    </row>
    <row r="586" spans="1:8">
      <c r="A586" s="4"/>
      <c r="B586" s="4"/>
      <c r="C586" s="4"/>
      <c r="D586" s="4"/>
      <c r="E586" s="4"/>
      <c r="F586" s="4"/>
      <c r="G586" s="4"/>
      <c r="H586" s="4"/>
    </row>
    <row r="587" spans="1:8">
      <c r="A587" s="4"/>
      <c r="B587" s="4"/>
      <c r="C587" s="4"/>
      <c r="D587" s="4"/>
      <c r="E587" s="4"/>
      <c r="F587" s="4"/>
      <c r="G587" s="4"/>
      <c r="H587" s="4"/>
    </row>
    <row r="588" spans="1:8">
      <c r="A588" s="4"/>
      <c r="B588" s="4"/>
      <c r="C588" s="4"/>
      <c r="D588" s="4"/>
      <c r="E588" s="4"/>
      <c r="F588" s="4"/>
      <c r="G588" s="4"/>
      <c r="H588" s="4"/>
    </row>
    <row r="589" spans="1:8">
      <c r="A589" s="4"/>
      <c r="B589" s="4"/>
      <c r="C589" s="4"/>
      <c r="D589" s="4"/>
      <c r="E589" s="4"/>
      <c r="F589" s="4"/>
      <c r="G589" s="4"/>
      <c r="H589" s="4"/>
    </row>
    <row r="590" spans="1:8">
      <c r="A590" s="4"/>
      <c r="B590" s="4"/>
      <c r="C590" s="4"/>
      <c r="D590" s="4"/>
      <c r="E590" s="4"/>
      <c r="F590" s="4"/>
      <c r="G590" s="4"/>
      <c r="H590" s="4"/>
    </row>
    <row r="591" spans="1:8">
      <c r="A591" s="4"/>
      <c r="B591" s="4"/>
      <c r="C591" s="4"/>
      <c r="D591" s="4"/>
      <c r="E591" s="4"/>
      <c r="F591" s="4"/>
      <c r="G591" s="4"/>
      <c r="H591" s="4"/>
    </row>
    <row r="592" spans="1:8">
      <c r="A592" s="4"/>
      <c r="B592" s="4"/>
      <c r="C592" s="4"/>
      <c r="D592" s="4"/>
      <c r="E592" s="4"/>
      <c r="F592" s="4"/>
      <c r="G592" s="4"/>
      <c r="H592" s="4"/>
    </row>
    <row r="593" spans="1:8">
      <c r="A593" s="4"/>
      <c r="B593" s="4"/>
      <c r="C593" s="4"/>
      <c r="D593" s="4"/>
      <c r="E593" s="4"/>
      <c r="F593" s="4"/>
      <c r="G593" s="4"/>
      <c r="H593" s="4"/>
    </row>
    <row r="594" spans="1:8">
      <c r="A594" s="4"/>
      <c r="B594" s="4"/>
      <c r="C594" s="4"/>
      <c r="D594" s="4"/>
      <c r="E594" s="4"/>
      <c r="F594" s="4"/>
      <c r="G594" s="4"/>
      <c r="H594" s="4"/>
    </row>
    <row r="595" spans="1:8">
      <c r="A595" s="4"/>
      <c r="B595" s="4"/>
      <c r="C595" s="4"/>
      <c r="D595" s="4"/>
      <c r="E595" s="4"/>
      <c r="F595" s="4"/>
      <c r="G595" s="4"/>
      <c r="H595" s="4"/>
    </row>
    <row r="596" spans="1:8">
      <c r="A596" s="4"/>
      <c r="B596" s="4"/>
      <c r="C596" s="4"/>
      <c r="D596" s="4"/>
      <c r="E596" s="4"/>
      <c r="F596" s="4"/>
      <c r="G596" s="4"/>
      <c r="H596" s="4"/>
    </row>
    <row r="597" spans="1:8">
      <c r="A597" s="4"/>
      <c r="B597" s="4"/>
      <c r="C597" s="4"/>
      <c r="D597" s="4"/>
      <c r="E597" s="4"/>
      <c r="F597" s="4"/>
      <c r="G597" s="4"/>
      <c r="H597" s="4"/>
    </row>
    <row r="598" spans="1:8">
      <c r="A598" s="4"/>
      <c r="B598" s="4"/>
      <c r="C598" s="4"/>
      <c r="D598" s="4"/>
      <c r="E598" s="4"/>
      <c r="F598" s="4"/>
      <c r="G598" s="4"/>
      <c r="H598" s="4"/>
    </row>
    <row r="599" spans="1:8">
      <c r="A599" s="4"/>
      <c r="B599" s="4"/>
      <c r="C599" s="4"/>
      <c r="D599" s="4"/>
      <c r="E599" s="4"/>
      <c r="F599" s="4"/>
      <c r="G599" s="4"/>
      <c r="H599" s="4"/>
    </row>
    <row r="600" spans="1:8">
      <c r="A600" s="4"/>
      <c r="B600" s="4"/>
      <c r="C600" s="4"/>
      <c r="D600" s="4"/>
      <c r="E600" s="4"/>
      <c r="F600" s="4"/>
      <c r="G600" s="4"/>
      <c r="H600" s="4"/>
    </row>
    <row r="601" spans="1:8">
      <c r="A601" s="4"/>
      <c r="B601" s="4"/>
      <c r="C601" s="4"/>
      <c r="D601" s="4"/>
      <c r="E601" s="4"/>
      <c r="F601" s="4"/>
      <c r="G601" s="4"/>
      <c r="H601" s="4"/>
    </row>
    <row r="602" spans="1:8">
      <c r="A602" s="4"/>
      <c r="B602" s="4"/>
      <c r="C602" s="4"/>
      <c r="D602" s="4"/>
      <c r="E602" s="4"/>
      <c r="F602" s="4"/>
      <c r="G602" s="4"/>
      <c r="H602" s="4"/>
    </row>
    <row r="603" spans="1:8">
      <c r="A603" s="4"/>
      <c r="B603" s="4"/>
      <c r="C603" s="4"/>
      <c r="D603" s="4"/>
      <c r="E603" s="4"/>
      <c r="F603" s="4"/>
      <c r="G603" s="4"/>
      <c r="H603" s="4"/>
    </row>
    <row r="604" spans="1:8">
      <c r="A604" s="4"/>
      <c r="B604" s="4"/>
      <c r="C604" s="4"/>
      <c r="D604" s="4"/>
      <c r="E604" s="4"/>
      <c r="F604" s="4"/>
      <c r="G604" s="4"/>
      <c r="H604" s="4"/>
    </row>
    <row r="605" spans="1:8">
      <c r="A605" s="4"/>
      <c r="B605" s="4"/>
      <c r="C605" s="4"/>
      <c r="D605" s="4"/>
      <c r="E605" s="4"/>
      <c r="F605" s="4"/>
      <c r="G605" s="4"/>
      <c r="H605" s="4"/>
    </row>
    <row r="606" spans="1:8">
      <c r="A606" s="4"/>
      <c r="B606" s="4"/>
      <c r="C606" s="4"/>
      <c r="D606" s="4"/>
      <c r="E606" s="4"/>
      <c r="F606" s="4"/>
      <c r="G606" s="4"/>
      <c r="H606" s="4"/>
    </row>
    <row r="607" spans="1:8">
      <c r="A607" s="4"/>
      <c r="B607" s="4"/>
      <c r="C607" s="4"/>
      <c r="D607" s="4"/>
      <c r="E607" s="4"/>
      <c r="F607" s="4"/>
      <c r="G607" s="4"/>
      <c r="H607" s="4"/>
    </row>
    <row r="608" spans="1:8">
      <c r="A608" s="4"/>
      <c r="B608" s="4"/>
      <c r="C608" s="4"/>
      <c r="D608" s="4"/>
      <c r="E608" s="4"/>
      <c r="F608" s="4"/>
      <c r="G608" s="4"/>
      <c r="H608" s="4"/>
    </row>
    <row r="609" spans="1:8">
      <c r="A609" s="4"/>
      <c r="B609" s="4"/>
      <c r="C609" s="4"/>
      <c r="D609" s="4"/>
      <c r="E609" s="4"/>
      <c r="F609" s="4"/>
      <c r="G609" s="4"/>
      <c r="H609" s="4"/>
    </row>
    <row r="610" spans="1:8">
      <c r="A610" s="4"/>
      <c r="B610" s="4"/>
      <c r="C610" s="4"/>
      <c r="D610" s="4"/>
      <c r="E610" s="4"/>
      <c r="F610" s="4"/>
      <c r="G610" s="4"/>
      <c r="H610" s="4"/>
    </row>
    <row r="611" spans="1:8">
      <c r="A611" s="4"/>
      <c r="B611" s="4"/>
      <c r="C611" s="4"/>
      <c r="D611" s="4"/>
      <c r="E611" s="4"/>
      <c r="F611" s="4"/>
      <c r="G611" s="4"/>
      <c r="H611" s="4"/>
    </row>
  </sheetData>
  <mergeCells count="4">
    <mergeCell ref="D82:E82"/>
    <mergeCell ref="A4:H4"/>
    <mergeCell ref="A6:H6"/>
    <mergeCell ref="A7:H7"/>
  </mergeCells>
  <pageMargins left="0" right="0" top="0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abSelected="1" workbookViewId="0">
      <selection activeCell="G22" sqref="G22"/>
    </sheetView>
  </sheetViews>
  <sheetFormatPr defaultRowHeight="15"/>
  <cols>
    <col min="1" max="1" width="28.140625" customWidth="1"/>
    <col min="2" max="2" width="37.85546875" customWidth="1"/>
    <col min="3" max="3" width="24.140625" customWidth="1"/>
    <col min="4" max="4" width="17.42578125" customWidth="1"/>
    <col min="5" max="5" width="18.140625" customWidth="1"/>
    <col min="6" max="6" width="28.7109375" customWidth="1"/>
    <col min="7" max="7" width="27.28515625" customWidth="1"/>
  </cols>
  <sheetData>
    <row r="1" spans="1:6">
      <c r="A1" s="1" t="s">
        <v>93</v>
      </c>
      <c r="B1" s="1"/>
      <c r="C1" s="1"/>
      <c r="D1" s="1"/>
      <c r="E1" s="1"/>
    </row>
    <row r="2" spans="1:6">
      <c r="A2" s="5" t="s">
        <v>112</v>
      </c>
      <c r="B2" s="60"/>
      <c r="C2" s="1"/>
      <c r="D2" s="1"/>
      <c r="E2" s="1"/>
    </row>
    <row r="3" spans="1:6">
      <c r="A3" s="5" t="s">
        <v>102</v>
      </c>
      <c r="B3" s="61"/>
      <c r="C3" s="1"/>
      <c r="D3" s="1"/>
      <c r="E3" s="1"/>
    </row>
    <row r="4" spans="1:6">
      <c r="A4" s="62" t="s">
        <v>94</v>
      </c>
      <c r="B4" s="62"/>
      <c r="C4" s="62"/>
      <c r="D4" s="62"/>
      <c r="E4" s="62"/>
      <c r="F4" s="58"/>
    </row>
    <row r="5" spans="1:6">
      <c r="A5" s="56"/>
      <c r="B5" s="62" t="s">
        <v>104</v>
      </c>
      <c r="C5" s="56"/>
      <c r="D5" s="56"/>
      <c r="E5" s="1"/>
      <c r="F5" s="58"/>
    </row>
    <row r="6" spans="1:6">
      <c r="A6" s="56"/>
      <c r="B6" s="56"/>
      <c r="C6" s="56"/>
      <c r="D6" s="56"/>
      <c r="E6" s="1"/>
      <c r="F6" s="58"/>
    </row>
    <row r="7" spans="1:6">
      <c r="A7" s="5" t="s">
        <v>95</v>
      </c>
      <c r="B7" s="5"/>
      <c r="C7" s="88"/>
      <c r="D7" s="85"/>
      <c r="E7" s="85"/>
      <c r="F7" s="86"/>
    </row>
    <row r="8" spans="1:6">
      <c r="A8" s="5" t="s">
        <v>96</v>
      </c>
      <c r="B8" s="5"/>
      <c r="C8" s="88"/>
      <c r="D8" s="85"/>
      <c r="E8" s="85"/>
      <c r="F8" s="86"/>
    </row>
    <row r="9" spans="1:6">
      <c r="A9" s="5" t="s">
        <v>97</v>
      </c>
      <c r="B9" s="5"/>
      <c r="C9" s="88"/>
      <c r="D9" s="85"/>
      <c r="E9" s="85"/>
      <c r="F9" s="86"/>
    </row>
    <row r="10" spans="1:6">
      <c r="A10" s="56"/>
      <c r="B10" s="56"/>
      <c r="C10" s="3"/>
      <c r="D10" s="1"/>
      <c r="E10" s="1"/>
      <c r="F10" s="58"/>
    </row>
    <row r="11" spans="1:6">
      <c r="A11" s="65" t="s">
        <v>85</v>
      </c>
      <c r="B11" s="5"/>
      <c r="F11" s="58"/>
    </row>
    <row r="12" spans="1:6">
      <c r="A12" t="s">
        <v>78</v>
      </c>
      <c r="F12" s="58"/>
    </row>
    <row r="13" spans="1:6">
      <c r="A13" s="66" t="s">
        <v>79</v>
      </c>
      <c r="B13" s="66" t="s">
        <v>80</v>
      </c>
      <c r="C13" s="66" t="s">
        <v>81</v>
      </c>
      <c r="D13" s="66" t="s">
        <v>82</v>
      </c>
      <c r="E13" s="66" t="s">
        <v>83</v>
      </c>
      <c r="F13" s="58"/>
    </row>
    <row r="14" spans="1:6" ht="26.25" customHeight="1">
      <c r="A14" s="87">
        <v>4235</v>
      </c>
      <c r="B14" s="93" t="s">
        <v>13</v>
      </c>
      <c r="C14" s="90">
        <v>200000</v>
      </c>
      <c r="D14" s="89">
        <v>240000</v>
      </c>
      <c r="E14" s="91">
        <f>D14-C14</f>
        <v>40000</v>
      </c>
      <c r="F14" s="58"/>
    </row>
    <row r="15" spans="1:6">
      <c r="A15" s="67"/>
      <c r="B15" s="68"/>
      <c r="C15" s="69" t="s">
        <v>101</v>
      </c>
      <c r="D15" s="70"/>
      <c r="E15" s="71">
        <f>SUM(E14:E14)</f>
        <v>40000</v>
      </c>
      <c r="F15" s="58"/>
    </row>
    <row r="16" spans="1:6">
      <c r="A16" s="4"/>
      <c r="B16" s="4"/>
      <c r="C16" s="72"/>
      <c r="D16" s="72"/>
      <c r="E16" s="73"/>
      <c r="F16" s="58"/>
    </row>
    <row r="17" spans="1:6">
      <c r="A17" s="65" t="s">
        <v>105</v>
      </c>
      <c r="F17" s="58"/>
    </row>
    <row r="18" spans="1:6">
      <c r="A18" s="74" t="s">
        <v>113</v>
      </c>
      <c r="B18" s="4"/>
      <c r="C18" s="72"/>
      <c r="D18" s="72"/>
      <c r="E18" s="73"/>
      <c r="F18" s="58"/>
    </row>
    <row r="19" spans="1:6">
      <c r="A19" s="74" t="s">
        <v>106</v>
      </c>
      <c r="B19" s="4"/>
      <c r="C19" s="72"/>
      <c r="D19" s="72"/>
      <c r="E19" s="73"/>
      <c r="F19" s="58"/>
    </row>
    <row r="20" spans="1:6">
      <c r="A20" s="74"/>
      <c r="B20" s="4"/>
      <c r="C20" s="72"/>
      <c r="D20" s="72"/>
      <c r="E20" s="73"/>
      <c r="F20" s="58"/>
    </row>
    <row r="21" spans="1:6">
      <c r="A21" s="74" t="s">
        <v>107</v>
      </c>
      <c r="B21" s="4"/>
      <c r="C21" s="72"/>
      <c r="D21" s="72"/>
      <c r="E21" s="73"/>
      <c r="F21" s="58"/>
    </row>
    <row r="22" spans="1:6">
      <c r="A22" s="72"/>
      <c r="B22" s="4"/>
      <c r="C22" s="72"/>
      <c r="D22" s="72"/>
      <c r="E22" s="73"/>
      <c r="F22" s="58"/>
    </row>
    <row r="23" spans="1:6">
      <c r="A23" s="74" t="s">
        <v>108</v>
      </c>
      <c r="B23" s="4"/>
      <c r="C23" s="72"/>
      <c r="D23" s="72"/>
      <c r="E23" s="73"/>
      <c r="F23" s="58"/>
    </row>
    <row r="24" spans="1:6">
      <c r="A24" s="65" t="s">
        <v>109</v>
      </c>
      <c r="B24" s="84"/>
      <c r="F24" s="58"/>
    </row>
    <row r="25" spans="1:6">
      <c r="A25" s="65"/>
      <c r="B25" s="84"/>
      <c r="F25" s="58"/>
    </row>
    <row r="26" spans="1:6">
      <c r="A26" s="65"/>
      <c r="B26" s="84"/>
      <c r="F26" s="58"/>
    </row>
    <row r="27" spans="1:6">
      <c r="A27" s="65"/>
      <c r="B27" s="84"/>
      <c r="F27" s="58"/>
    </row>
    <row r="28" spans="1:6">
      <c r="A28" s="59"/>
      <c r="B28" s="59"/>
      <c r="C28" s="57"/>
      <c r="D28" s="92" t="s">
        <v>70</v>
      </c>
      <c r="E28" s="83"/>
      <c r="F28" s="58"/>
    </row>
    <row r="29" spans="1:6">
      <c r="A29" s="58"/>
      <c r="B29" s="58"/>
      <c r="C29" s="56"/>
      <c r="D29" s="56"/>
      <c r="F29" s="58"/>
    </row>
    <row r="30" spans="1:6">
      <c r="A30" s="58"/>
      <c r="B30" s="58"/>
      <c r="C30" s="56"/>
      <c r="D30" s="56" t="s">
        <v>98</v>
      </c>
      <c r="F30" s="58"/>
    </row>
    <row r="31" spans="1:6">
      <c r="C31" s="5"/>
      <c r="D31" s="5" t="s">
        <v>99</v>
      </c>
    </row>
  </sheetData>
  <pageMargins left="0" right="0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</vt:lpstr>
      <vt:lpstr>OBRAZLOŽENJE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2022-12-02T09:56:12Z</cp:lastPrinted>
  <dcterms:created xsi:type="dcterms:W3CDTF">2016-01-24T12:17:11Z</dcterms:created>
  <dcterms:modified xsi:type="dcterms:W3CDTF">2022-12-20T11:37:12Z</dcterms:modified>
</cp:coreProperties>
</file>